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320" windowHeight="10290" tabRatio="838" activeTab="0"/>
  </bookViews>
  <sheets>
    <sheet name="Общая информация" sheetId="1" r:id="rId1"/>
    <sheet name="Характеристики товаров и услуг" sheetId="2" r:id="rId2"/>
    <sheet name="Показатели ФХД" sheetId="3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#REF!</definedName>
    <definedName name="activity_zag">#REF!</definedName>
    <definedName name="ADD_FUEL_RANGE">'tech'!$3:$6</definedName>
    <definedName name="DOST_ADD">#REF!</definedName>
    <definedName name="EFF_ADD">#REF!</definedName>
    <definedName name="fil">#REF!</definedName>
    <definedName name="fil_flag">#REF!</definedName>
    <definedName name="FUEL_ADD">'Показатели ФХД'!$20:$24</definedName>
    <definedName name="god">#REF!</definedName>
    <definedName name="inn">#REF!</definedName>
    <definedName name="inn_zag">#REF!</definedName>
    <definedName name="istok">'Показатели ФХД'!$58:$58</definedName>
    <definedName name="istok1">'Показатели ФХД'!$59:$59</definedName>
    <definedName name="istok2">'Показатели ФХД'!$73:$73</definedName>
    <definedName name="kind_of_activity" localSheetId="0">'TEHSHEET'!$B$19:$B$25</definedName>
    <definedName name="kind_of_activity">'TEHSHEET'!$B$19:$B$25</definedName>
    <definedName name="kpp">#REF!</definedName>
    <definedName name="kpp_zag">#REF!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#REF!</definedName>
    <definedName name="mr" localSheetId="0">'Общая информация'!$C$18</definedName>
    <definedName name="mr">#REF!</definedName>
    <definedName name="MR_ADD">#REF!</definedName>
    <definedName name="MR_LIST">'REESTR'!$D$2:$D$30</definedName>
    <definedName name="mr_zag">#REF!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K_ADD">'Показатели ФХД'!$K:$K</definedName>
    <definedName name="pokazatel">'Характеристики товаров и услуг'!$16:$16</definedName>
    <definedName name="poselenije">'Общая информация'!$18:$18</definedName>
    <definedName name="PRICE_ADD">#REF!</definedName>
    <definedName name="PRICE_ADD_SM">#REF!</definedName>
    <definedName name="REGION">'TEHSHEET'!$A$1:$A$84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ingle_work">'Показатели ФХД'!$41:$41</definedName>
    <definedName name="T2_DiapProt">P1_T2_DiapProt,P2_T2_DiapProt</definedName>
    <definedName name="T6_Protect">P1_T6_Protect,P2_T6_Protect</definedName>
    <definedName name="version">#REF!</definedName>
    <definedName name="year_range">'TEHSHEET'!$D$3:$D$10</definedName>
    <definedName name="_xlnm.Print_Area" localSheetId="2">'Показатели ФХД'!$D$8:$M$79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<sst xmlns="http://schemas.openxmlformats.org/spreadsheetml/2006/main" count="1262" uniqueCount="852">
  <si>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</si>
  <si>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</si>
  <si>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</si>
  <si>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</si>
  <si>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</si>
  <si>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</si>
  <si>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</si>
  <si>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</si>
  <si>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</si>
  <si>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</si>
  <si>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</si>
  <si>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</si>
  <si>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</si>
  <si>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</si>
  <si>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</si>
  <si>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</si>
  <si>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</si>
  <si>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</si>
  <si>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</si>
  <si>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</si>
  <si>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</si>
  <si>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</si>
  <si>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</si>
  <si>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</si>
  <si>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</si>
  <si>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</si>
  <si>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</si>
  <si>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</si>
  <si>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</si>
  <si>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</si>
  <si>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</si>
  <si>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</si>
  <si>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</si>
  <si>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</si>
  <si>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</si>
  <si>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</si>
  <si>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</si>
  <si>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</si>
  <si>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</si>
  <si>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</si>
  <si>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</si>
  <si>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</si>
  <si>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</si>
  <si>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</si>
  <si>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</si>
  <si>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</si>
  <si>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</si>
  <si>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</si>
  <si>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</si>
  <si>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</si>
  <si>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</si>
  <si>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</si>
  <si>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</si>
  <si>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</si>
  <si>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</si>
  <si>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</si>
  <si>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</si>
  <si>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</si>
  <si>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</si>
  <si>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</si>
  <si>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</si>
  <si>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</si>
  <si>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</si>
  <si>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</si>
  <si>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</si>
  <si>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</si>
  <si>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</si>
  <si>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</si>
  <si>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</si>
  <si>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</si>
  <si>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</si>
  <si>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</si>
  <si>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</si>
  <si>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</si>
  <si>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</si>
  <si>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</si>
  <si>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</si>
  <si>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</si>
  <si>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</si>
  <si>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</si>
  <si>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</si>
  <si>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</si>
  <si>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</si>
  <si>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</si>
  <si>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</si>
  <si>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</si>
  <si>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</si>
  <si>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</si>
  <si>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</si>
  <si>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</si>
  <si>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</si>
  <si>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</si>
  <si>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</si>
  <si>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</si>
  <si>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</si>
  <si>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</si>
  <si>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</si>
  <si>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</si>
  <si>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</si>
  <si>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</si>
  <si>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</si>
  <si>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</si>
  <si>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</si>
  <si>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</si>
  <si>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</si>
  <si>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</si>
  <si>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</si>
  <si>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</si>
  <si>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</si>
  <si>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</si>
  <si>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</si>
  <si>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</si>
  <si>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</si>
  <si>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</si>
  <si>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</si>
  <si>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</si>
  <si>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</si>
  <si>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</si>
  <si>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</si>
  <si>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</si>
  <si>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</si>
  <si>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</si>
  <si>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</si>
  <si>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</si>
  <si>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</si>
  <si>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</si>
  <si>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</si>
  <si>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</si>
  <si>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</si>
  <si>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</si>
  <si>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</si>
  <si>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</si>
  <si>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</si>
  <si>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</si>
  <si>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</si>
  <si>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</si>
  <si>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</si>
  <si>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</si>
  <si>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</si>
  <si>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</si>
  <si>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</si>
  <si>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</si>
  <si>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</si>
  <si>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</si>
  <si>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</si>
  <si>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</si>
  <si>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</si>
  <si>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</si>
  <si>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</si>
  <si>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</si>
  <si>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</si>
  <si>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</si>
  <si>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</si>
  <si>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</si>
  <si>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</si>
  <si>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</si>
  <si>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</si>
  <si>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</si>
  <si>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</si>
  <si>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</si>
  <si>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</si>
  <si>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</si>
  <si>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</si>
  <si>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</si>
  <si>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</si>
  <si>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</si>
  <si>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</si>
  <si>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</si>
  <si>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</si>
  <si>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</si>
  <si>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</si>
  <si>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</si>
  <si>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</si>
  <si>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</si>
  <si>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</si>
  <si>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</si>
  <si>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</si>
  <si>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</si>
  <si>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</si>
  <si>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</si>
  <si>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</si>
  <si>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</si>
  <si>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</si>
  <si>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</si>
  <si>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</si>
  <si>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</si>
  <si>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</si>
  <si>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</si>
  <si>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</si>
  <si>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</si>
  <si>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</si>
  <si>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</si>
  <si>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</si>
  <si>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</si>
  <si>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</si>
  <si>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</si>
  <si>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</si>
  <si>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</si>
  <si>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</si>
  <si>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</si>
  <si>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</si>
  <si>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</si>
  <si>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</si>
  <si>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</si>
  <si>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</si>
  <si>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</si>
  <si>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</si>
  <si>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</si>
  <si>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</si>
  <si>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</si>
  <si>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</si>
  <si>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</si>
  <si>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</si>
  <si>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</si>
  <si>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</si>
  <si>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</si>
  <si>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</si>
  <si>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</si>
  <si>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</si>
  <si>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</si>
  <si>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</si>
  <si>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</si>
  <si>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</si>
  <si>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</si>
  <si>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</si>
  <si>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</si>
  <si>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</si>
  <si>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</si>
  <si>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</si>
  <si>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</si>
  <si>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</si>
  <si>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</si>
  <si>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</si>
  <si>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</si>
  <si>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</si>
  <si>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</si>
  <si>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</si>
  <si>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</si>
  <si>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</si>
  <si>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</si>
  <si>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</si>
  <si>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</si>
  <si>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</si>
  <si>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</si>
  <si>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</si>
  <si>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</si>
  <si>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</si>
  <si>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</si>
  <si>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</si>
  <si>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</si>
  <si>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</si>
  <si>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</si>
  <si>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</si>
  <si>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</si>
  <si>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</si>
  <si>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</si>
  <si>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</si>
  <si>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</si>
  <si>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</si>
  <si>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</si>
  <si>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</si>
  <si>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</si>
  <si>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</si>
  <si>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</si>
  <si>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</si>
  <si>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year_range</t>
  </si>
  <si>
    <t>2013</t>
  </si>
  <si>
    <t>2014</t>
  </si>
  <si>
    <t>2015</t>
  </si>
  <si>
    <t>2016</t>
  </si>
  <si>
    <t>2017</t>
  </si>
  <si>
    <t>2018</t>
  </si>
  <si>
    <t>№ п/п</t>
  </si>
  <si>
    <t>Передача+Сбыт</t>
  </si>
  <si>
    <t>Передача</t>
  </si>
  <si>
    <t>kind_of_activity</t>
  </si>
  <si>
    <t>Единица измерения</t>
  </si>
  <si>
    <t>3.1</t>
  </si>
  <si>
    <t>3.2</t>
  </si>
  <si>
    <t>11.2</t>
  </si>
  <si>
    <t>да</t>
  </si>
  <si>
    <t>Архангельская область</t>
  </si>
  <si>
    <t>Астраханская область</t>
  </si>
  <si>
    <t>Наименование показателя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</si>
  <si>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</si>
  <si>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</si>
  <si>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</si>
  <si>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</si>
  <si>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</si>
  <si>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</si>
  <si>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</si>
  <si>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</si>
  <si>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</si>
  <si>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</si>
  <si>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</si>
  <si>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</si>
  <si>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</si>
  <si>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</si>
  <si>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</si>
  <si>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</si>
  <si>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</si>
  <si>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</si>
  <si>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</si>
  <si>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</si>
  <si>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</si>
  <si>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</si>
  <si>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</si>
  <si>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</si>
  <si>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</si>
  <si>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</si>
  <si>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</si>
  <si>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</si>
  <si>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</si>
  <si>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</si>
  <si>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</si>
  <si>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</si>
  <si>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</si>
  <si>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</si>
  <si>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</si>
  <si>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</si>
  <si>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</si>
  <si>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</si>
  <si>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</si>
  <si>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</si>
  <si>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</si>
  <si>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среднесписочная численность основного производственного персонала</t>
  </si>
  <si>
    <t>кг у.т./Гкал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</si>
  <si>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</si>
  <si>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</si>
  <si>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</si>
  <si>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МР</t>
  </si>
  <si>
    <t>МО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</si>
  <si>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</si>
  <si>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</si>
  <si>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</si>
  <si>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</si>
  <si>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</si>
  <si>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</si>
  <si>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</si>
  <si>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</si>
  <si>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</si>
  <si>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</si>
  <si>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</si>
  <si>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</si>
  <si>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</si>
  <si>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</si>
  <si>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</si>
  <si>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</si>
  <si>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</si>
  <si>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</si>
  <si>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</si>
  <si>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</si>
  <si>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</si>
  <si>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</si>
  <si>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</si>
  <si>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</si>
  <si>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</si>
  <si>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</si>
  <si>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</si>
  <si>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</si>
  <si>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</si>
  <si>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</si>
  <si>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</si>
  <si>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</si>
  <si>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</si>
  <si>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</si>
  <si>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</si>
  <si>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</si>
  <si>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</si>
  <si>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</si>
  <si>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</si>
  <si>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</si>
  <si>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</si>
  <si>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</si>
  <si>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</si>
  <si>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</si>
  <si>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3.7</t>
  </si>
  <si>
    <t>3.8</t>
  </si>
  <si>
    <t>3.9</t>
  </si>
  <si>
    <t>3.10</t>
  </si>
  <si>
    <t>3.11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</si>
  <si>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</si>
  <si>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</si>
  <si>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</si>
  <si>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</si>
  <si>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</si>
  <si>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</si>
  <si>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амортизацию основных производственных средств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</si>
  <si>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</si>
  <si>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</si>
  <si>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</si>
  <si>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</si>
  <si>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</si>
  <si>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</si>
  <si>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</si>
  <si>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</si>
  <si>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</si>
  <si>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Гкал/ч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</si>
  <si>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</si>
  <si>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</si>
  <si>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</si>
  <si>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чел.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</si>
  <si>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</si>
  <si>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</si>
  <si>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</si>
  <si>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</si>
  <si>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</si>
  <si>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</si>
  <si>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</si>
  <si>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</si>
  <si>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</si>
  <si>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</si>
  <si>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</si>
  <si>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</si>
  <si>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</si>
  <si>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</si>
  <si>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</si>
  <si>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</si>
  <si>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</si>
  <si>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</si>
  <si>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</si>
  <si>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</si>
  <si>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</si>
  <si>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</si>
  <si>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</si>
  <si>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</si>
  <si>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</si>
  <si>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</si>
  <si>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</si>
  <si>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</si>
  <si>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</si>
  <si>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</si>
  <si>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</si>
  <si>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</si>
  <si>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</si>
  <si>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</si>
  <si>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</si>
  <si>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</si>
  <si>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</si>
  <si>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</si>
  <si>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</si>
  <si>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</si>
  <si>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</si>
  <si>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</si>
  <si>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</si>
  <si>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</si>
  <si>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</si>
  <si>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</si>
  <si>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</si>
  <si>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</si>
  <si>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</si>
  <si>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</si>
  <si>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</si>
  <si>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</si>
  <si>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</si>
  <si>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</si>
  <si>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</si>
  <si>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</si>
  <si>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</si>
  <si>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</si>
  <si>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</si>
  <si>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</si>
  <si>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</si>
  <si>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</si>
  <si>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</si>
  <si>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</si>
  <si>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</si>
  <si>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</si>
  <si>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</si>
  <si>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</si>
  <si>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</si>
  <si>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</si>
  <si>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</si>
  <si>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</si>
  <si>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</si>
  <si>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</si>
  <si>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</si>
  <si>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</si>
  <si>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</si>
  <si>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</si>
  <si>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</si>
  <si>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</si>
  <si>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</si>
  <si>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</si>
  <si>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</si>
  <si>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</si>
  <si>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</si>
  <si>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</si>
  <si>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</si>
  <si>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</si>
  <si>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</si>
  <si>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</si>
  <si>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</si>
  <si>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</si>
  <si>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</si>
  <si>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</si>
  <si>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</si>
  <si>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</si>
  <si>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</si>
  <si>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</si>
  <si>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</si>
  <si>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</si>
  <si>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</si>
  <si>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</si>
  <si>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</si>
  <si>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</si>
  <si>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</si>
  <si>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</si>
  <si>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</si>
  <si>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</si>
  <si>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</si>
  <si>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</si>
  <si>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</si>
  <si>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</si>
  <si>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</si>
  <si>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</si>
  <si>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</si>
  <si>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</si>
  <si>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</si>
  <si>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</si>
  <si>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</si>
  <si>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</si>
  <si>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</si>
  <si>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</si>
  <si>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</si>
  <si>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</si>
  <si>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</si>
  <si>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</si>
  <si>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</si>
  <si>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</si>
  <si>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</si>
  <si>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</si>
  <si>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</si>
  <si>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</si>
  <si>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</si>
  <si>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</si>
  <si>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</si>
  <si>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</si>
  <si>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</si>
  <si>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</si>
  <si>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</si>
  <si>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</si>
  <si>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</si>
  <si>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</si>
  <si>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</si>
  <si>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</si>
  <si>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</si>
  <si>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</si>
  <si>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</si>
  <si>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</si>
  <si>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</si>
  <si>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</si>
  <si>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</si>
  <si>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</si>
  <si>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</si>
  <si>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</si>
  <si>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</si>
  <si>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</si>
  <si>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</si>
  <si>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</si>
  <si>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</si>
  <si>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</si>
  <si>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</si>
  <si>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</si>
  <si>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</si>
  <si>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</si>
  <si>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</si>
  <si>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</si>
  <si>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</si>
  <si>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</si>
  <si>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</si>
  <si>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</si>
  <si>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</si>
  <si>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</si>
  <si>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</si>
  <si>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</si>
  <si>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</si>
  <si>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</si>
  <si>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</si>
  <si>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</si>
  <si>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</si>
  <si>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</si>
  <si>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</si>
  <si>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</si>
  <si>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</si>
  <si>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</si>
  <si>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</si>
  <si>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</si>
  <si>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</si>
  <si>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</si>
  <si>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</si>
  <si>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</si>
  <si>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</si>
  <si>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</si>
  <si>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</si>
  <si>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</si>
  <si>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</si>
  <si>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</si>
  <si>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</si>
  <si>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</si>
  <si>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</si>
  <si>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</si>
  <si>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</si>
  <si>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</si>
  <si>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</si>
  <si>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</si>
  <si>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</si>
  <si>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</si>
  <si>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</si>
  <si>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</si>
  <si>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</si>
  <si>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</si>
  <si>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</si>
  <si>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</si>
  <si>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</si>
  <si>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</si>
  <si>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</si>
  <si>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</si>
  <si>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</si>
  <si>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</si>
  <si>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</si>
  <si>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</si>
  <si>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</si>
  <si>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</si>
  <si>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</si>
  <si>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</si>
  <si>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</si>
  <si>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</si>
  <si>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</si>
  <si>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</si>
  <si>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</si>
  <si>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</si>
  <si>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</si>
  <si>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</si>
  <si>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</si>
  <si>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</si>
  <si>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</si>
  <si>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</si>
  <si>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</si>
  <si>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</si>
  <si>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</si>
  <si>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</si>
  <si>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</si>
  <si>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</si>
  <si>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</si>
  <si>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</si>
  <si>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</si>
  <si>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</si>
  <si>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</si>
  <si>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</si>
  <si>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</si>
  <si>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</si>
  <si>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</si>
  <si>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</si>
  <si>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</si>
  <si>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</si>
  <si>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</si>
  <si>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</si>
  <si>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</si>
  <si>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</si>
  <si>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</si>
  <si>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</si>
  <si>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</si>
  <si>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</si>
  <si>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</si>
  <si>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</si>
  <si>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</si>
  <si>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</si>
  <si>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</si>
  <si>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</si>
  <si>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</si>
  <si>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</si>
  <si>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</si>
  <si>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</si>
  <si>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</si>
  <si>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</si>
  <si>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</si>
  <si>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</si>
  <si>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</si>
  <si>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</si>
  <si>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</si>
  <si>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</si>
  <si>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</si>
  <si>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</si>
  <si>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</si>
  <si>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</si>
  <si>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</si>
  <si>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</si>
  <si>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</si>
  <si>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</si>
  <si>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</si>
  <si>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</si>
  <si>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</si>
  <si>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</si>
  <si>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</si>
  <si>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</si>
  <si>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</si>
  <si>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</si>
  <si>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</si>
  <si>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</si>
  <si>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</si>
  <si>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</si>
  <si>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</si>
  <si>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</si>
  <si>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</si>
  <si>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</si>
  <si>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</si>
  <si>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</si>
  <si>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</si>
  <si>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</si>
  <si>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</si>
  <si>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</si>
  <si>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</si>
  <si>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</si>
  <si>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</si>
  <si>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</si>
  <si>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</si>
  <si>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</si>
  <si>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</si>
  <si>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</si>
  <si>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</si>
  <si>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</si>
  <si>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</si>
  <si>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</si>
  <si>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</si>
  <si>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</si>
  <si>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</si>
  <si>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</si>
  <si>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</si>
  <si>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</si>
  <si>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</si>
  <si>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</si>
  <si>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</si>
  <si>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</si>
  <si>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</si>
  <si>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</si>
  <si>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</si>
  <si>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</si>
  <si>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</si>
  <si>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</si>
  <si>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</si>
  <si>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</si>
  <si>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</si>
  <si>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</si>
  <si>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</si>
  <si>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</si>
  <si>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</si>
  <si>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</si>
  <si>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</si>
  <si>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</si>
  <si>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</si>
  <si>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</si>
  <si>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</si>
  <si>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</si>
  <si>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</si>
  <si>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</si>
  <si>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</si>
  <si>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</si>
  <si>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</si>
  <si>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</si>
  <si>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</si>
  <si>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</si>
  <si>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</si>
  <si>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</si>
  <si>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</si>
  <si>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</si>
  <si>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</si>
  <si>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3.12</t>
  </si>
  <si>
    <t>прочие расходы</t>
  </si>
  <si>
    <t>Комментарии(ограничение на длину текста - 300 символов)</t>
  </si>
  <si>
    <t>Добавить показатель</t>
  </si>
  <si>
    <t>Основной  государственный  регистрационный   номер (ОГРН)</t>
  </si>
  <si>
    <t>Дата присвоения ОГРН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</si>
  <si>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</si>
  <si>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заявки о подключении (технологическом присоединении), дней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</si>
  <si>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</si>
  <si>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</si>
  <si>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Общая информация о регулируемой организации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</si>
  <si>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</si>
  <si>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</si>
  <si>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</si>
  <si>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</si>
  <si>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</si>
  <si>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</si>
  <si>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</si>
  <si>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</si>
  <si>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</si>
  <si>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об основных потребительских характеристиках регулируемых товаров и услуг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</si>
  <si>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</si>
  <si>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</si>
  <si>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</si>
  <si>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</si>
  <si>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</si>
  <si>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Показатели надежности и качества, установленные в соответствии с законодательством РФ</t>
  </si>
  <si>
    <t>Информация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</t>
  </si>
  <si>
    <t>расходы на покупку теплоносителя</t>
  </si>
  <si>
    <t>в т.ч стоимость доставки</t>
  </si>
  <si>
    <t>расходы на аренду имущества, используемого для осуществления регулируемой деятельности</t>
  </si>
  <si>
    <t>Добавить мероприятие</t>
  </si>
  <si>
    <t>расходы на ремонт (капитальный и текущий) основных производственных средств, всего</t>
  </si>
  <si>
    <t>расходы отнесенные на текущий и капитальный ремонт</t>
  </si>
  <si>
    <t>в том числе, мероприятия, сумма оплаты которых превышает 20% суммы расходов по указанной статье:</t>
  </si>
  <si>
    <t>6.1</t>
  </si>
  <si>
    <t>6.2</t>
  </si>
  <si>
    <t>за счет ввода в эксплуатацию</t>
  </si>
  <si>
    <t>изменение стоимости основных фондов, в том числе</t>
  </si>
  <si>
    <t>6.3</t>
  </si>
  <si>
    <t>за счет переоценки</t>
  </si>
  <si>
    <t>за счет вывода из эксплуатации</t>
  </si>
  <si>
    <t>2011</t>
  </si>
  <si>
    <t>2012</t>
  </si>
  <si>
    <t>Фактические технологические потери тепловой энергии при передаче по тепловым сетям</t>
  </si>
  <si>
    <t>Нормативные технологические потери тепловой энергии при передаче по тепловым сетям, утвержденные РЭК области</t>
  </si>
  <si>
    <t>среднесписочная численность административно-управленческого персонала</t>
  </si>
  <si>
    <t>тепловая нагрузка по договорам, заключенным в рамках осуществления регулируемой деятельности</t>
  </si>
  <si>
    <t>3.4.1</t>
  </si>
  <si>
    <t>3.4.2</t>
  </si>
  <si>
    <t>3.6</t>
  </si>
  <si>
    <t>3.12.1</t>
  </si>
  <si>
    <t>3.12.2</t>
  </si>
  <si>
    <t>3.12.3</t>
  </si>
  <si>
    <t>3.13</t>
  </si>
  <si>
    <t>3.13.1</t>
  </si>
  <si>
    <t>3.13.2</t>
  </si>
  <si>
    <t>3.13.3</t>
  </si>
  <si>
    <t>3.14</t>
  </si>
  <si>
    <t>—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</si>
  <si>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</si>
  <si>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</si>
  <si>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по нормативам потребления (расчетным путем)</t>
  </si>
  <si>
    <t>Добавить источник</t>
  </si>
  <si>
    <t>установленная тепловая мощность, в том числе по источникам</t>
  </si>
  <si>
    <t>удельный расход условного топлива на единицу тепловой энергии, отпускаемой в тепловую сеть, в том числе по источникам</t>
  </si>
  <si>
    <t>Добавить</t>
  </si>
  <si>
    <t>352101001</t>
  </si>
  <si>
    <t>Середкина Надежда Александровна</t>
  </si>
  <si>
    <t>экономист</t>
  </si>
  <si>
    <t>8(81732) 5-58-61</t>
  </si>
  <si>
    <t>Уголь</t>
  </si>
  <si>
    <t>закупка</t>
  </si>
  <si>
    <t>тыс.тонн</t>
  </si>
  <si>
    <t>Дрова (опилки)</t>
  </si>
  <si>
    <t>тыс.куб.м</t>
  </si>
  <si>
    <t>prio35.ru</t>
  </si>
  <si>
    <t/>
  </si>
  <si>
    <t>Котельная № 1</t>
  </si>
  <si>
    <t>Котельная № 2</t>
  </si>
  <si>
    <t>ООО "ПРИОРИТЕТ"</t>
  </si>
  <si>
    <t>3521100754</t>
  </si>
  <si>
    <t>1133535000796</t>
  </si>
  <si>
    <t>30.12.2013</t>
  </si>
  <si>
    <t>Себестоимость реализ.ТЭ - 1916,8 тыс.руб. ( себест.2695,6 т.р.-общехоз208,4 т.р.): 902,5гкал(полезн.отп) *624,7гкал(реализ)= 1708,4 т.р.+208,4 т.р.=1916,8т.р.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</si>
</sst>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2"/>
      <color indexed="10"/>
      <name val="Tahoma"/>
      <family val="2"/>
    </font>
    <font>
      <b/>
      <u val="single"/>
      <sz val="9"/>
      <color indexed="9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79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8" applyNumberFormat="1" applyFont="1" applyFill="1" applyBorder="1" applyAlignment="1" applyProtection="1">
      <alignment horizontal="center" vertical="center" wrapText="1"/>
      <protection/>
    </xf>
    <xf numFmtId="0" fontId="48" fillId="25" borderId="0" xfId="158" applyNumberFormat="1" applyFont="1" applyFill="1" applyBorder="1" applyAlignment="1" applyProtection="1">
      <alignment horizontal="center" vertical="center" wrapText="1"/>
      <protection/>
    </xf>
    <xf numFmtId="49" fontId="43" fillId="25" borderId="0" xfId="158" applyNumberFormat="1" applyFont="1" applyFill="1" applyBorder="1" applyAlignment="1" applyProtection="1">
      <alignment horizontal="center" vertical="center" wrapText="1"/>
      <protection/>
    </xf>
    <xf numFmtId="14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49" fontId="40" fillId="25" borderId="18" xfId="158" applyNumberFormat="1" applyFont="1" applyFill="1" applyBorder="1" applyAlignment="1" applyProtection="1">
      <alignment horizontal="center" vertical="center" wrapText="1"/>
      <protection/>
    </xf>
    <xf numFmtId="49" fontId="40" fillId="25" borderId="13" xfId="158" applyNumberFormat="1" applyFont="1" applyFill="1" applyBorder="1" applyAlignment="1" applyProtection="1">
      <alignment horizontal="center" vertical="center" wrapText="1"/>
      <protection/>
    </xf>
    <xf numFmtId="0" fontId="40" fillId="25" borderId="19" xfId="156" applyFont="1" applyFill="1" applyBorder="1" applyAlignment="1" applyProtection="1">
      <alignment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0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0" fillId="25" borderId="0" xfId="158" applyNumberFormat="1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8" applyNumberFormat="1" applyFont="1" applyAlignment="1" applyProtection="1">
      <alignment horizontal="center" vertical="center" wrapText="1"/>
      <protection/>
    </xf>
    <xf numFmtId="49" fontId="48" fillId="0" borderId="0" xfId="158" applyNumberFormat="1" applyFont="1" applyAlignment="1" applyProtection="1">
      <alignment horizontal="center" vertical="center"/>
      <protection/>
    </xf>
    <xf numFmtId="0" fontId="40" fillId="25" borderId="21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22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23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23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4" xfId="0" applyFont="1" applyFill="1" applyBorder="1" applyAlignment="1" applyProtection="1">
      <alignment horizontal="center" vertical="center"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2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23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27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0" fontId="52" fillId="25" borderId="0" xfId="122" applyFont="1" applyFill="1" applyAlignment="1" applyProtection="1">
      <alignment/>
      <protection/>
    </xf>
    <xf numFmtId="49" fontId="40" fillId="25" borderId="21" xfId="0" applyNumberFormat="1" applyFont="1" applyFill="1" applyBorder="1" applyAlignment="1" applyProtection="1">
      <alignment horizontal="center" vertical="center"/>
      <protection/>
    </xf>
    <xf numFmtId="0" fontId="40" fillId="25" borderId="29" xfId="0" applyFont="1" applyFill="1" applyBorder="1" applyAlignment="1" applyProtection="1">
      <alignment horizontal="center" vertical="center" wrapText="1"/>
      <protection/>
    </xf>
    <xf numFmtId="4" fontId="40" fillId="4" borderId="30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22" borderId="31" xfId="0" applyNumberFormat="1" applyFont="1" applyFill="1" applyBorder="1" applyAlignment="1" applyProtection="1">
      <alignment horizontal="center" vertical="center"/>
      <protection locked="0"/>
    </xf>
    <xf numFmtId="49" fontId="40" fillId="22" borderId="31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2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0" applyFill="1" applyBorder="1" applyAlignment="1">
      <alignment/>
    </xf>
    <xf numFmtId="0" fontId="52" fillId="25" borderId="32" xfId="122" applyFont="1" applyFill="1" applyBorder="1" applyAlignment="1">
      <alignment horizontal="center" vertical="center"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40" fillId="25" borderId="0" xfId="0" applyFont="1" applyFill="1" applyBorder="1" applyAlignment="1" applyProtection="1">
      <alignment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22" xfId="154" applyFont="1" applyFill="1" applyBorder="1" applyAlignment="1" applyProtection="1">
      <alignment vertical="center" wrapText="1"/>
      <protection/>
    </xf>
    <xf numFmtId="0" fontId="40" fillId="27" borderId="23" xfId="154" applyFont="1" applyFill="1" applyBorder="1" applyAlignment="1" applyProtection="1">
      <alignment vertical="center" wrapText="1"/>
      <protection/>
    </xf>
    <xf numFmtId="0" fontId="40" fillId="27" borderId="27" xfId="154" applyFont="1" applyFill="1" applyBorder="1" applyAlignment="1" applyProtection="1">
      <alignment vertical="center" wrapText="1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5" xfId="0" applyFont="1" applyFill="1" applyBorder="1" applyAlignment="1" applyProtection="1">
      <alignment horizontal="center" vertical="center" wrapText="1"/>
      <protection/>
    </xf>
    <xf numFmtId="0" fontId="43" fillId="25" borderId="33" xfId="0" applyFont="1" applyFill="1" applyBorder="1" applyAlignment="1" applyProtection="1">
      <alignment horizontal="center" vertical="center" wrapText="1"/>
      <protection/>
    </xf>
    <xf numFmtId="0" fontId="51" fillId="25" borderId="21" xfId="0" applyFont="1" applyFill="1" applyBorder="1" applyAlignment="1" applyProtection="1">
      <alignment horizontal="center" vertical="center" wrapText="1"/>
      <protection/>
    </xf>
    <xf numFmtId="0" fontId="40" fillId="25" borderId="28" xfId="0" applyFont="1" applyFill="1" applyBorder="1" applyAlignment="1" applyProtection="1">
      <alignment horizontal="center" vertical="center" wrapText="1"/>
      <protection/>
    </xf>
    <xf numFmtId="49" fontId="40" fillId="25" borderId="34" xfId="0" applyNumberFormat="1" applyFont="1" applyFill="1" applyBorder="1" applyAlignment="1" applyProtection="1">
      <alignment horizontal="center" vertical="center"/>
      <protection/>
    </xf>
    <xf numFmtId="0" fontId="40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center" vertical="center" wrapText="1"/>
      <protection/>
    </xf>
    <xf numFmtId="49" fontId="40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28" borderId="13" xfId="157" applyFont="1" applyFill="1" applyBorder="1" applyProtection="1">
      <alignment/>
      <protection/>
    </xf>
    <xf numFmtId="0" fontId="40" fillId="26" borderId="13" xfId="156" applyFont="1" applyFill="1" applyBorder="1" applyAlignment="1" applyProtection="1">
      <alignment horizontal="center" vertical="center" wrapText="1"/>
      <protection locked="0"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28" borderId="13" xfId="157" applyFont="1" applyFill="1" applyBorder="1" applyAlignment="1" applyProtection="1">
      <alignment horizontal="center"/>
      <protection/>
    </xf>
    <xf numFmtId="0" fontId="52" fillId="25" borderId="0" xfId="122" applyFont="1" applyFill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/>
      <protection/>
    </xf>
    <xf numFmtId="0" fontId="52" fillId="25" borderId="20" xfId="122" applyFont="1" applyFill="1" applyBorder="1" applyAlignment="1" applyProtection="1">
      <alignment horizontal="center" vertical="center" wrapText="1"/>
      <protection/>
    </xf>
    <xf numFmtId="0" fontId="40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43" fillId="25" borderId="32" xfId="0" applyFont="1" applyFill="1" applyBorder="1" applyAlignment="1" applyProtection="1">
      <alignment horizontal="center" wrapText="1"/>
      <protection/>
    </xf>
    <xf numFmtId="0" fontId="52" fillId="25" borderId="32" xfId="122" applyFont="1" applyFill="1" applyBorder="1" applyAlignment="1" applyProtection="1">
      <alignment horizontal="center" vertical="center"/>
      <protection/>
    </xf>
    <xf numFmtId="0" fontId="40" fillId="25" borderId="32" xfId="0" applyFont="1" applyFill="1" applyBorder="1" applyAlignment="1" applyProtection="1">
      <alignment/>
      <protection/>
    </xf>
    <xf numFmtId="0" fontId="52" fillId="25" borderId="36" xfId="122" applyFont="1" applyFill="1" applyBorder="1" applyAlignment="1">
      <alignment horizontal="center" vertical="center"/>
    </xf>
    <xf numFmtId="0" fontId="52" fillId="0" borderId="0" xfId="122" applyFont="1" applyFill="1" applyBorder="1" applyAlignment="1">
      <alignment horizontal="center" vertical="center"/>
    </xf>
    <xf numFmtId="0" fontId="55" fillId="25" borderId="32" xfId="122" applyFont="1" applyFill="1" applyBorder="1" applyAlignment="1">
      <alignment horizontal="center" vertical="center"/>
    </xf>
    <xf numFmtId="49" fontId="40" fillId="26" borderId="13" xfId="158" applyNumberFormat="1" applyFont="1" applyFill="1" applyBorder="1" applyAlignment="1" applyProtection="1">
      <alignment horizontal="center" vertical="center" wrapText="1"/>
      <protection locked="0"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left" vertical="top" wrapText="1"/>
      <protection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8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13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9" xfId="150" applyNumberFormat="1" applyFont="1" applyFill="1" applyBorder="1" applyAlignment="1" applyProtection="1">
      <alignment vertical="center" wrapText="1"/>
      <protection/>
    </xf>
    <xf numFmtId="14" fontId="52" fillId="28" borderId="37" xfId="122" applyNumberFormat="1" applyFont="1" applyFill="1" applyBorder="1" applyAlignment="1" applyProtection="1">
      <alignment horizontal="center" vertical="center" wrapText="1"/>
      <protection/>
    </xf>
    <xf numFmtId="14" fontId="40" fillId="28" borderId="38" xfId="150" applyNumberFormat="1" applyFont="1" applyFill="1" applyBorder="1" applyAlignment="1" applyProtection="1">
      <alignment vertical="center" wrapText="1"/>
      <protection/>
    </xf>
    <xf numFmtId="0" fontId="51" fillId="25" borderId="32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3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22" borderId="13" xfId="0" applyFont="1" applyFill="1" applyBorder="1" applyAlignment="1" applyProtection="1">
      <alignment vertical="center" wrapText="1"/>
      <protection locked="0"/>
    </xf>
    <xf numFmtId="14" fontId="40" fillId="28" borderId="40" xfId="150" applyNumberFormat="1" applyFont="1" applyFill="1" applyBorder="1" applyAlignment="1" applyProtection="1">
      <alignment vertical="center" wrapText="1"/>
      <protection/>
    </xf>
    <xf numFmtId="14" fontId="40" fillId="28" borderId="41" xfId="150" applyNumberFormat="1" applyFont="1" applyFill="1" applyBorder="1" applyAlignment="1" applyProtection="1">
      <alignment vertical="center" wrapText="1"/>
      <protection/>
    </xf>
    <xf numFmtId="14" fontId="52" fillId="28" borderId="42" xfId="122" applyNumberFormat="1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55" fillId="25" borderId="0" xfId="122" applyFont="1" applyFill="1" applyBorder="1" applyAlignment="1">
      <alignment horizontal="center" vertical="center"/>
    </xf>
    <xf numFmtId="0" fontId="53" fillId="28" borderId="43" xfId="157" applyFont="1" applyFill="1" applyBorder="1" applyProtection="1">
      <alignment/>
      <protection/>
    </xf>
    <xf numFmtId="0" fontId="53" fillId="28" borderId="38" xfId="157" applyFont="1" applyFill="1" applyBorder="1" applyProtection="1">
      <alignment/>
      <protection/>
    </xf>
    <xf numFmtId="0" fontId="52" fillId="28" borderId="37" xfId="122" applyFont="1" applyFill="1" applyBorder="1" applyAlignment="1" applyProtection="1">
      <alignment horizontal="center" vertical="center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 locked="0"/>
    </xf>
    <xf numFmtId="4" fontId="40" fillId="0" borderId="13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 locked="0"/>
    </xf>
    <xf numFmtId="0" fontId="48" fillId="28" borderId="43" xfId="157" applyFont="1" applyFill="1" applyBorder="1" applyProtection="1">
      <alignment/>
      <protection/>
    </xf>
    <xf numFmtId="49" fontId="48" fillId="28" borderId="43" xfId="157" applyNumberFormat="1" applyFont="1" applyFill="1" applyBorder="1" applyAlignment="1" applyProtection="1">
      <alignment horizontal="right"/>
      <protection/>
    </xf>
    <xf numFmtId="0" fontId="40" fillId="25" borderId="13" xfId="158" applyNumberFormat="1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52" fillId="25" borderId="18" xfId="122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33" xfId="0" applyFont="1" applyFill="1" applyBorder="1" applyAlignment="1" applyProtection="1">
      <alignment horizontal="center" vertical="center" wrapText="1"/>
      <protection/>
    </xf>
    <xf numFmtId="0" fontId="40" fillId="25" borderId="29" xfId="0" applyFont="1" applyFill="1" applyBorder="1" applyAlignment="1" applyProtection="1">
      <alignment horizontal="left" vertical="center" wrapText="1"/>
      <protection/>
    </xf>
    <xf numFmtId="0" fontId="40" fillId="25" borderId="38" xfId="0" applyFont="1" applyFill="1" applyBorder="1" applyAlignment="1" applyProtection="1">
      <alignment horizontal="left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13" xfId="156" applyFont="1" applyFill="1" applyBorder="1" applyAlignment="1" applyProtection="1">
      <alignment horizontal="center" vertical="center" wrapText="1"/>
      <protection/>
    </xf>
    <xf numFmtId="0" fontId="40" fillId="26" borderId="13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13" xfId="156" applyFont="1" applyFill="1" applyBorder="1" applyAlignment="1" applyProtection="1">
      <alignment horizontal="center" vertical="center" wrapText="1"/>
      <protection locked="0"/>
    </xf>
    <xf numFmtId="0" fontId="43" fillId="3" borderId="13" xfId="156" applyFont="1" applyFill="1" applyBorder="1" applyAlignment="1" applyProtection="1">
      <alignment horizontal="center" vertical="center" wrapText="1"/>
      <protection/>
    </xf>
    <xf numFmtId="49" fontId="40" fillId="22" borderId="29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8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5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44" xfId="158" applyNumberFormat="1" applyFont="1" applyFill="1" applyBorder="1" applyAlignment="1" applyProtection="1">
      <alignment horizontal="center" vertical="center" wrapText="1"/>
      <protection locked="0"/>
    </xf>
    <xf numFmtId="49" fontId="40" fillId="25" borderId="13" xfId="158" applyNumberFormat="1" applyFont="1" applyFill="1" applyBorder="1" applyAlignment="1" applyProtection="1">
      <alignment horizontal="center" vertical="center" wrapText="1"/>
      <protection/>
    </xf>
    <xf numFmtId="49" fontId="43" fillId="25" borderId="20" xfId="158" applyNumberFormat="1" applyFont="1" applyFill="1" applyBorder="1" applyAlignment="1" applyProtection="1">
      <alignment horizontal="center" vertical="center" wrapText="1"/>
      <protection/>
    </xf>
    <xf numFmtId="0" fontId="43" fillId="7" borderId="29" xfId="0" applyFont="1" applyFill="1" applyBorder="1" applyAlignment="1" applyProtection="1">
      <alignment horizontal="center" vertical="center" wrapText="1"/>
      <protection/>
    </xf>
    <xf numFmtId="0" fontId="43" fillId="7" borderId="37" xfId="0" applyFont="1" applyFill="1" applyBorder="1" applyAlignment="1" applyProtection="1">
      <alignment horizontal="center" vertical="center" wrapText="1"/>
      <protection/>
    </xf>
    <xf numFmtId="0" fontId="43" fillId="7" borderId="38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2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/>
      <protection/>
    </xf>
    <xf numFmtId="0" fontId="40" fillId="25" borderId="35" xfId="0" applyFont="1" applyFill="1" applyBorder="1" applyAlignment="1" applyProtection="1">
      <alignment vertical="center" wrapText="1"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49" fontId="40" fillId="25" borderId="21" xfId="0" applyNumberFormat="1" applyFont="1" applyFill="1" applyBorder="1" applyAlignment="1" applyProtection="1">
      <alignment horizontal="center" vertical="center"/>
      <protection/>
    </xf>
    <xf numFmtId="0" fontId="40" fillId="26" borderId="13" xfId="0" applyFont="1" applyFill="1" applyBorder="1" applyAlignment="1" applyProtection="1">
      <alignment horizontal="left" vertical="center" wrapText="1" indent="2"/>
      <protection locked="0"/>
    </xf>
    <xf numFmtId="0" fontId="40" fillId="22" borderId="13" xfId="0" applyFont="1" applyFill="1" applyBorder="1" applyAlignment="1" applyProtection="1">
      <alignment horizontal="left" vertical="center" wrapText="1" indent="1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 locked="0"/>
    </xf>
    <xf numFmtId="0" fontId="40" fillId="25" borderId="32" xfId="122" applyFont="1" applyFill="1" applyBorder="1" applyAlignment="1">
      <alignment horizontal="center" vertical="center"/>
    </xf>
    <xf numFmtId="0" fontId="40" fillId="25" borderId="46" xfId="122" applyFont="1" applyFill="1" applyBorder="1" applyAlignment="1">
      <alignment horizontal="center" vertical="center"/>
    </xf>
    <xf numFmtId="0" fontId="40" fillId="26" borderId="28" xfId="0" applyFont="1" applyFill="1" applyBorder="1" applyAlignment="1" applyProtection="1">
      <alignment horizontal="left" vertical="center" wrapText="1" indent="2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</cellXfs>
  <cellStyles count="172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Котёл Сбыты" xfId="157"/>
    <cellStyle name="Обычный_форма 1 водопровод для орг" xfId="158"/>
    <cellStyle name="Followed Hyperlink" xfId="159"/>
    <cellStyle name="Плохой" xfId="160"/>
    <cellStyle name="Поле ввода" xfId="161"/>
    <cellStyle name="Пояснение" xfId="162"/>
    <cellStyle name="Примечание" xfId="163"/>
    <cellStyle name="Примечание 2" xfId="164"/>
    <cellStyle name="Примечание 3" xfId="165"/>
    <cellStyle name="Примечание 4" xfId="166"/>
    <cellStyle name="Примечание 5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tabSelected="1" zoomScale="90" zoomScaleNormal="90" workbookViewId="0" topLeftCell="B1">
      <selection activeCell="F13" sqref="F13"/>
    </sheetView>
  </sheetViews>
  <sheetFormatPr defaultColWidth="9.00390625" defaultRowHeight="12.75"/>
  <cols>
    <col min="1" max="1" width="2.75390625" style="29" hidden="1" customWidth="1"/>
    <col min="2" max="2" width="3.75390625" style="10" customWidth="1"/>
    <col min="3" max="3" width="35.75390625" style="10" customWidth="1"/>
    <col min="4" max="4" width="30.75390625" style="10" customWidth="1"/>
    <col min="5" max="5" width="30.75390625" style="27" customWidth="1"/>
    <col min="6" max="6" width="32.75390625" style="10" customWidth="1"/>
    <col min="7" max="7" width="3.75390625" style="10" customWidth="1"/>
    <col min="8" max="8" width="2.75390625" style="10" customWidth="1"/>
    <col min="9" max="16384" width="9.125" style="10" customWidth="1"/>
  </cols>
  <sheetData>
    <row r="1" spans="2:7" ht="12.75" customHeight="1">
      <c r="B1" s="7"/>
      <c r="C1" s="8"/>
      <c r="D1" s="9"/>
      <c r="E1" s="150"/>
      <c r="F1" s="150"/>
      <c r="G1" s="83"/>
    </row>
    <row r="2" spans="2:7" ht="30" customHeight="1">
      <c r="B2" s="11"/>
      <c r="C2" s="151" t="s">
        <v>777</v>
      </c>
      <c r="D2" s="151"/>
      <c r="E2" s="151"/>
      <c r="F2" s="151"/>
      <c r="G2" s="84"/>
    </row>
    <row r="3" spans="2:7" ht="11.25">
      <c r="B3" s="11"/>
      <c r="C3" s="12"/>
      <c r="D3" s="12"/>
      <c r="E3" s="13"/>
      <c r="F3" s="12"/>
      <c r="G3" s="84"/>
    </row>
    <row r="4" spans="2:7" ht="24.75" customHeight="1">
      <c r="B4" s="11"/>
      <c r="C4" s="154" t="s">
        <v>794</v>
      </c>
      <c r="D4" s="154"/>
      <c r="E4" s="154"/>
      <c r="F4" s="154"/>
      <c r="G4" s="84"/>
    </row>
    <row r="5" spans="2:7" ht="12" customHeight="1">
      <c r="B5" s="14"/>
      <c r="C5" s="15"/>
      <c r="D5" s="30"/>
      <c r="E5" s="20"/>
      <c r="F5" s="30"/>
      <c r="G5" s="84"/>
    </row>
    <row r="6" spans="2:7" ht="15" customHeight="1">
      <c r="B6" s="14"/>
      <c r="C6" s="22" t="s">
        <v>778</v>
      </c>
      <c r="D6" s="118" t="s">
        <v>267</v>
      </c>
      <c r="E6" s="82"/>
      <c r="F6" s="82"/>
      <c r="G6" s="84"/>
    </row>
    <row r="7" spans="2:7" ht="15" customHeight="1">
      <c r="B7" s="14"/>
      <c r="C7" s="16"/>
      <c r="D7" s="17"/>
      <c r="E7" s="17"/>
      <c r="F7" s="82"/>
      <c r="G7" s="84"/>
    </row>
    <row r="8" spans="2:8" ht="15" customHeight="1">
      <c r="B8" s="14"/>
      <c r="C8" s="142" t="s">
        <v>779</v>
      </c>
      <c r="D8" s="152" t="s">
        <v>847</v>
      </c>
      <c r="E8" s="152"/>
      <c r="F8" s="152"/>
      <c r="G8" s="84"/>
      <c r="H8" s="28"/>
    </row>
    <row r="9" spans="2:7" ht="15" customHeight="1">
      <c r="B9" s="14"/>
      <c r="C9" s="18"/>
      <c r="D9" s="19"/>
      <c r="E9" s="17"/>
      <c r="F9" s="82"/>
      <c r="G9" s="84"/>
    </row>
    <row r="10" spans="2:7" ht="15" customHeight="1">
      <c r="B10" s="14"/>
      <c r="C10" s="142" t="s">
        <v>780</v>
      </c>
      <c r="D10" s="111" t="s">
        <v>848</v>
      </c>
      <c r="E10" s="17"/>
      <c r="F10" s="82"/>
      <c r="G10" s="84"/>
    </row>
    <row r="11" spans="2:7" ht="15" customHeight="1">
      <c r="B11" s="14"/>
      <c r="C11" s="142" t="s">
        <v>781</v>
      </c>
      <c r="D11" s="111" t="s">
        <v>834</v>
      </c>
      <c r="E11" s="17"/>
      <c r="F11" s="143"/>
      <c r="G11" s="84"/>
    </row>
    <row r="12" spans="2:7" ht="22.5">
      <c r="B12" s="14"/>
      <c r="C12" s="112" t="s">
        <v>771</v>
      </c>
      <c r="D12" s="111" t="s">
        <v>849</v>
      </c>
      <c r="E12" s="112" t="s">
        <v>772</v>
      </c>
      <c r="F12" s="111" t="s">
        <v>850</v>
      </c>
      <c r="G12" s="84"/>
    </row>
    <row r="13" spans="2:7" ht="15" customHeight="1">
      <c r="B13" s="14"/>
      <c r="C13" s="18"/>
      <c r="D13" s="19"/>
      <c r="E13" s="17"/>
      <c r="F13" s="82"/>
      <c r="G13" s="84"/>
    </row>
    <row r="14" spans="2:7" ht="15" customHeight="1">
      <c r="B14" s="14"/>
      <c r="C14" s="22" t="s">
        <v>782</v>
      </c>
      <c r="D14" s="153" t="s">
        <v>788</v>
      </c>
      <c r="E14" s="153"/>
      <c r="F14" s="153"/>
      <c r="G14" s="84"/>
    </row>
    <row r="15" spans="2:7" ht="15" customHeight="1">
      <c r="B15" s="14"/>
      <c r="C15" s="16"/>
      <c r="D15" s="12"/>
      <c r="E15" s="17"/>
      <c r="F15" s="82"/>
      <c r="G15" s="84"/>
    </row>
    <row r="16" spans="2:7" ht="15" customHeight="1">
      <c r="B16" s="14"/>
      <c r="C16" s="160" t="s">
        <v>783</v>
      </c>
      <c r="D16" s="160"/>
      <c r="E16" s="160"/>
      <c r="F16" s="16"/>
      <c r="G16" s="84"/>
    </row>
    <row r="17" spans="2:7" ht="15" customHeight="1">
      <c r="B17" s="14"/>
      <c r="C17" s="114" t="s">
        <v>784</v>
      </c>
      <c r="D17" s="115" t="s">
        <v>785</v>
      </c>
      <c r="E17" s="116" t="s">
        <v>301</v>
      </c>
      <c r="F17" s="117"/>
      <c r="G17" s="84"/>
    </row>
    <row r="18" spans="1:15" ht="15" customHeight="1">
      <c r="A18" s="32"/>
      <c r="B18" s="14"/>
      <c r="C18" s="118" t="s">
        <v>601</v>
      </c>
      <c r="D18" s="118" t="s">
        <v>602</v>
      </c>
      <c r="E18" s="119" t="s">
        <v>603</v>
      </c>
      <c r="F18" s="13"/>
      <c r="G18" s="84"/>
      <c r="M18" s="33"/>
      <c r="N18" s="33"/>
      <c r="O18" s="34"/>
    </row>
    <row r="19" spans="1:15" ht="15" customHeight="1">
      <c r="A19" s="32"/>
      <c r="B19" s="14"/>
      <c r="C19" s="120"/>
      <c r="D19" s="121" t="s">
        <v>786</v>
      </c>
      <c r="E19" s="122"/>
      <c r="F19" s="13"/>
      <c r="G19" s="84"/>
      <c r="M19" s="33"/>
      <c r="N19" s="33"/>
      <c r="O19" s="34"/>
    </row>
    <row r="20" spans="2:7" ht="15" customHeight="1">
      <c r="B20" s="14"/>
      <c r="C20" s="16"/>
      <c r="D20" s="12"/>
      <c r="E20" s="17"/>
      <c r="F20" s="82"/>
      <c r="G20" s="84"/>
    </row>
    <row r="21" spans="2:7" ht="15" customHeight="1">
      <c r="B21" s="21"/>
      <c r="C21" s="159" t="s">
        <v>681</v>
      </c>
      <c r="D21" s="22" t="s">
        <v>679</v>
      </c>
      <c r="E21" s="155" t="s">
        <v>835</v>
      </c>
      <c r="F21" s="156"/>
      <c r="G21" s="84"/>
    </row>
    <row r="22" spans="2:7" ht="15" customHeight="1">
      <c r="B22" s="21"/>
      <c r="C22" s="159"/>
      <c r="D22" s="22" t="s">
        <v>682</v>
      </c>
      <c r="E22" s="155" t="s">
        <v>836</v>
      </c>
      <c r="F22" s="156"/>
      <c r="G22" s="84"/>
    </row>
    <row r="23" spans="2:7" ht="15" customHeight="1">
      <c r="B23" s="21"/>
      <c r="C23" s="159"/>
      <c r="D23" s="22" t="s">
        <v>680</v>
      </c>
      <c r="E23" s="155" t="s">
        <v>837</v>
      </c>
      <c r="F23" s="156"/>
      <c r="G23" s="84"/>
    </row>
    <row r="24" spans="2:7" ht="15" customHeight="1" thickBot="1">
      <c r="B24" s="21"/>
      <c r="C24" s="159"/>
      <c r="D24" s="22" t="s">
        <v>683</v>
      </c>
      <c r="E24" s="157" t="s">
        <v>843</v>
      </c>
      <c r="F24" s="158"/>
      <c r="G24" s="84"/>
    </row>
    <row r="25" spans="2:7" ht="18" customHeight="1">
      <c r="B25" s="23"/>
      <c r="C25" s="24"/>
      <c r="D25" s="24"/>
      <c r="E25" s="25"/>
      <c r="F25" s="24"/>
      <c r="G25" s="85"/>
    </row>
    <row r="31" ht="11.25">
      <c r="E31" s="26"/>
    </row>
    <row r="38" ht="11.25">
      <c r="X38" s="28"/>
    </row>
    <row r="39" ht="11.25">
      <c r="X39" s="28"/>
    </row>
    <row r="40" ht="11.25">
      <c r="X40" s="28"/>
    </row>
    <row r="41" ht="11.25">
      <c r="X41" s="28"/>
    </row>
    <row r="42" ht="11.25">
      <c r="X42" s="28"/>
    </row>
    <row r="43" ht="11.25">
      <c r="X43" s="28"/>
    </row>
    <row r="44" ht="11.25">
      <c r="X44" s="28"/>
    </row>
    <row r="45" ht="11.25">
      <c r="X45" s="28"/>
    </row>
  </sheetData>
  <sheetProtection formatColumns="0" formatRows="0"/>
  <mergeCells count="11">
    <mergeCell ref="E23:F23"/>
    <mergeCell ref="E24:F24"/>
    <mergeCell ref="C21:C24"/>
    <mergeCell ref="C16:E16"/>
    <mergeCell ref="E21:F21"/>
    <mergeCell ref="E22:F22"/>
    <mergeCell ref="E1:F1"/>
    <mergeCell ref="C2:F2"/>
    <mergeCell ref="D8:F8"/>
    <mergeCell ref="D14:F14"/>
    <mergeCell ref="C4:F4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MO_LIST_27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6:X19"/>
  <sheetViews>
    <sheetView workbookViewId="0" topLeftCell="D6">
      <selection activeCell="G13" sqref="G13"/>
    </sheetView>
  </sheetViews>
  <sheetFormatPr defaultColWidth="9.00390625" defaultRowHeight="12.75"/>
  <cols>
    <col min="1" max="1" width="12.875" style="36" hidden="1" customWidth="1"/>
    <col min="2" max="2" width="10.25390625" style="36" hidden="1" customWidth="1"/>
    <col min="3" max="3" width="6.75390625" style="36" hidden="1" customWidth="1"/>
    <col min="4" max="4" width="3.75390625" style="36" customWidth="1"/>
    <col min="5" max="5" width="6.875" style="36" customWidth="1"/>
    <col min="6" max="6" width="50.75390625" style="36" customWidth="1"/>
    <col min="7" max="7" width="40.75390625" style="36" customWidth="1"/>
    <col min="8" max="8" width="3.75390625" style="36" customWidth="1"/>
    <col min="9" max="9" width="2.75390625" style="36" customWidth="1"/>
    <col min="10" max="16384" width="9.125" style="36" customWidth="1"/>
  </cols>
  <sheetData>
    <row r="1" ht="11.25" hidden="1"/>
    <row r="2" ht="11.25" hidden="1"/>
    <row r="3" ht="11.25" hidden="1"/>
    <row r="4" ht="11.25" hidden="1"/>
    <row r="5" ht="11.25" hidden="1"/>
    <row r="6" spans="4:8" ht="11.25">
      <c r="D6" s="37"/>
      <c r="E6" s="38"/>
      <c r="F6" s="38"/>
      <c r="G6" s="38"/>
      <c r="H6" s="39"/>
    </row>
    <row r="7" spans="4:8" ht="36" customHeight="1">
      <c r="D7" s="40"/>
      <c r="E7" s="161" t="s">
        <v>787</v>
      </c>
      <c r="F7" s="162"/>
      <c r="G7" s="163"/>
      <c r="H7" s="55"/>
    </row>
    <row r="8" spans="4:8" ht="12" thickBot="1">
      <c r="D8" s="40"/>
      <c r="E8" s="81"/>
      <c r="F8" s="81"/>
      <c r="G8" s="81"/>
      <c r="H8" s="55"/>
    </row>
    <row r="9" spans="3:24" ht="30" customHeight="1" thickBot="1">
      <c r="C9" s="45"/>
      <c r="D9" s="46"/>
      <c r="E9" s="50" t="s">
        <v>272</v>
      </c>
      <c r="F9" s="51" t="s">
        <v>283</v>
      </c>
      <c r="G9" s="52" t="s">
        <v>364</v>
      </c>
      <c r="H9" s="42"/>
      <c r="I9" s="43"/>
      <c r="J9" s="43"/>
      <c r="K9" s="43"/>
      <c r="L9" s="43"/>
      <c r="M9" s="43"/>
      <c r="N9" s="43"/>
      <c r="O9" s="43"/>
      <c r="P9" s="43"/>
      <c r="Q9" s="49"/>
      <c r="R9" s="49"/>
      <c r="S9" s="49"/>
      <c r="T9" s="49"/>
      <c r="U9" s="49"/>
      <c r="V9" s="49"/>
      <c r="W9" s="49"/>
      <c r="X9" s="49"/>
    </row>
    <row r="10" spans="3:24" ht="12" customHeight="1">
      <c r="C10" s="45"/>
      <c r="D10" s="46"/>
      <c r="E10" s="123">
        <v>1</v>
      </c>
      <c r="F10" s="124">
        <f>E10+1</f>
        <v>2</v>
      </c>
      <c r="G10" s="125">
        <f>F10+1</f>
        <v>3</v>
      </c>
      <c r="H10" s="42"/>
      <c r="I10" s="43"/>
      <c r="J10" s="43"/>
      <c r="K10" s="43"/>
      <c r="L10" s="43"/>
      <c r="M10" s="43"/>
      <c r="N10" s="43"/>
      <c r="O10" s="43"/>
      <c r="P10" s="43"/>
      <c r="Q10" s="49"/>
      <c r="R10" s="49"/>
      <c r="S10" s="49"/>
      <c r="T10" s="49"/>
      <c r="U10" s="49"/>
      <c r="V10" s="49"/>
      <c r="W10" s="49"/>
      <c r="X10" s="49"/>
    </row>
    <row r="11" spans="3:8" ht="30" customHeight="1">
      <c r="C11" s="53"/>
      <c r="D11" s="54"/>
      <c r="E11" s="35">
        <v>1</v>
      </c>
      <c r="F11" s="56" t="s">
        <v>775</v>
      </c>
      <c r="G11" s="72">
        <v>0</v>
      </c>
      <c r="H11" s="55"/>
    </row>
    <row r="12" spans="3:8" ht="30" customHeight="1">
      <c r="C12" s="53"/>
      <c r="D12" s="54"/>
      <c r="E12" s="35">
        <v>2</v>
      </c>
      <c r="F12" s="56" t="s">
        <v>776</v>
      </c>
      <c r="G12" s="72">
        <v>0</v>
      </c>
      <c r="H12" s="55"/>
    </row>
    <row r="13" spans="3:8" ht="30" customHeight="1">
      <c r="C13" s="53"/>
      <c r="D13" s="54"/>
      <c r="E13" s="35">
        <v>3</v>
      </c>
      <c r="F13" s="56" t="s">
        <v>773</v>
      </c>
      <c r="G13" s="72"/>
      <c r="H13" s="55"/>
    </row>
    <row r="14" spans="3:8" ht="30" customHeight="1">
      <c r="C14" s="53"/>
      <c r="D14" s="54"/>
      <c r="E14" s="35">
        <v>4</v>
      </c>
      <c r="F14" s="56" t="s">
        <v>774</v>
      </c>
      <c r="G14" s="126"/>
      <c r="H14" s="55"/>
    </row>
    <row r="15" spans="3:8" ht="30" customHeight="1">
      <c r="C15" s="53"/>
      <c r="D15" s="54"/>
      <c r="E15" s="35">
        <v>5</v>
      </c>
      <c r="F15" s="56" t="s">
        <v>793</v>
      </c>
      <c r="G15" s="127" t="s">
        <v>826</v>
      </c>
      <c r="H15" s="55"/>
    </row>
    <row r="16" spans="3:8" ht="30" customHeight="1">
      <c r="C16" s="53"/>
      <c r="D16" s="54"/>
      <c r="E16" s="35"/>
      <c r="F16" s="128" t="s">
        <v>283</v>
      </c>
      <c r="G16" s="132"/>
      <c r="H16" s="55"/>
    </row>
    <row r="17" spans="3:8" ht="15" customHeight="1" thickBot="1">
      <c r="C17" s="53"/>
      <c r="D17" s="54"/>
      <c r="E17" s="129"/>
      <c r="F17" s="131" t="s">
        <v>770</v>
      </c>
      <c r="G17" s="130"/>
      <c r="H17" s="55"/>
    </row>
    <row r="18" spans="3:8" ht="18" customHeight="1">
      <c r="C18" s="53"/>
      <c r="D18" s="57"/>
      <c r="E18" s="58"/>
      <c r="F18" s="59"/>
      <c r="G18" s="60"/>
      <c r="H18" s="61"/>
    </row>
    <row r="19" spans="3:7" ht="11.25">
      <c r="C19" s="53"/>
      <c r="D19" s="53"/>
      <c r="E19" s="53"/>
      <c r="F19" s="62"/>
      <c r="G19" s="63"/>
    </row>
  </sheetData>
  <sheetProtection password="FA9C" sheet="1" objects="1" scenarios="1" formatColumns="0" formatRows="0"/>
  <mergeCells count="1">
    <mergeCell ref="E7:G7"/>
  </mergeCells>
  <dataValidations count="3">
    <dataValidation allowBlank="1" sqref="E17:G17"/>
    <dataValidation type="decimal" allowBlank="1" showInputMessage="1" showErrorMessage="1" sqref="G11:G12 G14">
      <formula1>0</formula1>
      <formula2>999999999999</formula2>
    </dataValidation>
    <dataValidation type="decimal" allowBlank="1" showInputMessage="1" showErrorMessage="1" sqref="G13">
      <formula1>0</formula1>
      <formula2>1</formula2>
    </dataValidation>
  </dataValidations>
  <hyperlinks>
    <hyperlink ref="F17" location="'Характеристики товаров и услуг'!A1" tooltip="Добавить показатель" display="Добавить показатель"/>
  </hyperlink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C1:AG646"/>
  <sheetViews>
    <sheetView zoomScale="85" zoomScaleNormal="85" workbookViewId="0" topLeftCell="D8">
      <selection activeCell="I80" sqref="I80"/>
    </sheetView>
  </sheetViews>
  <sheetFormatPr defaultColWidth="9.00390625" defaultRowHeight="12.75"/>
  <cols>
    <col min="1" max="3" width="2.75390625" style="36" hidden="1" customWidth="1"/>
    <col min="4" max="4" width="8.625" style="36" bestFit="1" customWidth="1"/>
    <col min="5" max="5" width="6.875" style="36" customWidth="1"/>
    <col min="6" max="6" width="50.75390625" style="36" customWidth="1"/>
    <col min="7" max="7" width="30.75390625" style="36" customWidth="1"/>
    <col min="8" max="8" width="15.75390625" style="36" customWidth="1"/>
    <col min="9" max="9" width="31.875" style="36" customWidth="1"/>
    <col min="10" max="10" width="21.00390625" style="36" hidden="1" customWidth="1"/>
    <col min="11" max="11" width="31.875" style="36" hidden="1" customWidth="1"/>
    <col min="12" max="12" width="21.00390625" style="36" hidden="1" customWidth="1"/>
    <col min="13" max="13" width="21.00390625" style="36" bestFit="1" customWidth="1"/>
    <col min="14" max="14" width="2.75390625" style="36" customWidth="1"/>
    <col min="15" max="16384" width="9.125" style="36" customWidth="1"/>
  </cols>
  <sheetData>
    <row r="1" ht="11.25" customHeight="1" hidden="1">
      <c r="M1" s="102"/>
    </row>
    <row r="2" ht="11.25" customHeight="1" hidden="1">
      <c r="M2" s="102"/>
    </row>
    <row r="3" ht="11.25" customHeight="1" hidden="1">
      <c r="M3" s="102"/>
    </row>
    <row r="4" ht="11.25" customHeight="1" hidden="1">
      <c r="M4" s="102"/>
    </row>
    <row r="5" ht="11.25" customHeight="1" hidden="1">
      <c r="M5" s="102"/>
    </row>
    <row r="6" ht="11.25" customHeight="1" hidden="1">
      <c r="M6" s="102"/>
    </row>
    <row r="7" ht="11.25" hidden="1">
      <c r="M7" s="102"/>
    </row>
    <row r="8" spans="4:13" ht="5.25" customHeight="1">
      <c r="D8" s="37"/>
      <c r="E8" s="38"/>
      <c r="F8" s="38"/>
      <c r="G8" s="38"/>
      <c r="H8" s="38"/>
      <c r="I8" s="38"/>
      <c r="J8" s="38"/>
      <c r="K8" s="81"/>
      <c r="L8" s="38"/>
      <c r="M8" s="55"/>
    </row>
    <row r="9" spans="4:33" ht="12" customHeight="1">
      <c r="D9" s="40"/>
      <c r="E9" s="41"/>
      <c r="F9" s="76"/>
      <c r="G9" s="65"/>
      <c r="H9" s="65"/>
      <c r="I9" s="41"/>
      <c r="J9" s="41"/>
      <c r="K9" s="41"/>
      <c r="L9" s="41"/>
      <c r="M9" s="42"/>
      <c r="N9" s="43"/>
      <c r="O9" s="43"/>
      <c r="P9" s="43"/>
      <c r="Q9" s="43"/>
      <c r="R9" s="43"/>
      <c r="S9" s="43"/>
      <c r="T9" s="43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3:29" ht="30.75" customHeight="1">
      <c r="C10" s="45"/>
      <c r="D10" s="46"/>
      <c r="E10" s="161" t="s">
        <v>372</v>
      </c>
      <c r="F10" s="162"/>
      <c r="G10" s="162"/>
      <c r="H10" s="162"/>
      <c r="I10" s="163"/>
      <c r="J10" s="80"/>
      <c r="K10" s="80"/>
      <c r="L10" s="80"/>
      <c r="M10" s="47"/>
      <c r="N10" s="48"/>
      <c r="O10" s="48"/>
      <c r="P10" s="48"/>
      <c r="Q10" s="48"/>
      <c r="R10" s="48"/>
      <c r="S10" s="48"/>
      <c r="T10" s="48"/>
      <c r="U10" s="48"/>
      <c r="V10" s="49"/>
      <c r="W10" s="49"/>
      <c r="X10" s="49"/>
      <c r="Y10" s="49"/>
      <c r="Z10" s="49"/>
      <c r="AA10" s="49"/>
      <c r="AB10" s="49"/>
      <c r="AC10" s="49"/>
    </row>
    <row r="11" spans="3:29" ht="12.75" customHeight="1" thickBot="1">
      <c r="C11" s="45"/>
      <c r="D11" s="46"/>
      <c r="E11" s="41"/>
      <c r="F11" s="41"/>
      <c r="G11" s="41"/>
      <c r="H11" s="41"/>
      <c r="I11" s="41"/>
      <c r="J11" s="41"/>
      <c r="K11" s="41"/>
      <c r="L11" s="41"/>
      <c r="M11" s="42"/>
      <c r="N11" s="43"/>
      <c r="O11" s="43"/>
      <c r="P11" s="43"/>
      <c r="Q11" s="43"/>
      <c r="R11" s="43"/>
      <c r="S11" s="43"/>
      <c r="T11" s="43"/>
      <c r="U11" s="43"/>
      <c r="V11" s="49"/>
      <c r="W11" s="49"/>
      <c r="X11" s="49"/>
      <c r="Y11" s="49"/>
      <c r="Z11" s="49"/>
      <c r="AA11" s="49"/>
      <c r="AB11" s="49"/>
      <c r="AC11" s="49"/>
    </row>
    <row r="12" spans="3:29" ht="29.25" customHeight="1">
      <c r="C12" s="45"/>
      <c r="D12" s="46"/>
      <c r="E12" s="88" t="s">
        <v>272</v>
      </c>
      <c r="F12" s="147" t="s">
        <v>283</v>
      </c>
      <c r="G12" s="147"/>
      <c r="H12" s="89" t="s">
        <v>276</v>
      </c>
      <c r="I12" s="89" t="s">
        <v>364</v>
      </c>
      <c r="J12" s="41"/>
      <c r="K12" s="89" t="s">
        <v>364</v>
      </c>
      <c r="L12" s="41"/>
      <c r="M12" s="105"/>
      <c r="N12" s="43"/>
      <c r="O12" s="43"/>
      <c r="P12" s="43"/>
      <c r="Q12" s="43"/>
      <c r="R12" s="43"/>
      <c r="S12" s="43"/>
      <c r="T12" s="43"/>
      <c r="U12" s="43"/>
      <c r="V12" s="49"/>
      <c r="W12" s="49"/>
      <c r="X12" s="49"/>
      <c r="Y12" s="49"/>
      <c r="Z12" s="49"/>
      <c r="AA12" s="49"/>
      <c r="AB12" s="49"/>
      <c r="AC12" s="49"/>
    </row>
    <row r="13" spans="3:29" ht="12" customHeight="1">
      <c r="C13" s="45"/>
      <c r="D13" s="46"/>
      <c r="E13" s="90">
        <v>1</v>
      </c>
      <c r="F13" s="146">
        <v>2</v>
      </c>
      <c r="G13" s="146"/>
      <c r="H13" s="87">
        <v>3</v>
      </c>
      <c r="I13" s="87">
        <v>4</v>
      </c>
      <c r="J13" s="41"/>
      <c r="K13" s="87"/>
      <c r="L13" s="41"/>
      <c r="M13" s="105"/>
      <c r="N13" s="43"/>
      <c r="O13" s="43"/>
      <c r="P13" s="43"/>
      <c r="Q13" s="43"/>
      <c r="R13" s="43"/>
      <c r="S13" s="43"/>
      <c r="T13" s="43"/>
      <c r="U13" s="43"/>
      <c r="V13" s="49"/>
      <c r="W13" s="49"/>
      <c r="X13" s="49"/>
      <c r="Y13" s="49"/>
      <c r="Z13" s="49"/>
      <c r="AA13" s="49"/>
      <c r="AB13" s="49"/>
      <c r="AC13" s="49"/>
    </row>
    <row r="14" spans="3:13" ht="29.25" customHeight="1">
      <c r="C14" s="53"/>
      <c r="D14" s="54"/>
      <c r="E14" s="66">
        <v>1</v>
      </c>
      <c r="F14" s="166" t="s">
        <v>365</v>
      </c>
      <c r="G14" s="166"/>
      <c r="H14" s="94" t="s">
        <v>826</v>
      </c>
      <c r="I14" s="97" t="s">
        <v>788</v>
      </c>
      <c r="J14" s="101"/>
      <c r="K14" s="97"/>
      <c r="L14" s="101"/>
      <c r="M14" s="106" t="s">
        <v>833</v>
      </c>
    </row>
    <row r="15" spans="3:13" ht="29.25" customHeight="1">
      <c r="C15" s="53"/>
      <c r="D15" s="54"/>
      <c r="E15" s="66">
        <v>2</v>
      </c>
      <c r="F15" s="166" t="s">
        <v>394</v>
      </c>
      <c r="G15" s="166"/>
      <c r="H15" s="94" t="s">
        <v>389</v>
      </c>
      <c r="I15" s="98">
        <v>2402.7</v>
      </c>
      <c r="J15" s="81"/>
      <c r="K15" s="98"/>
      <c r="L15" s="81"/>
      <c r="M15" s="107"/>
    </row>
    <row r="16" spans="3:13" ht="29.25" customHeight="1">
      <c r="C16" s="53"/>
      <c r="D16" s="54"/>
      <c r="E16" s="66">
        <v>3</v>
      </c>
      <c r="F16" s="166" t="s">
        <v>393</v>
      </c>
      <c r="G16" s="166"/>
      <c r="H16" s="94" t="s">
        <v>389</v>
      </c>
      <c r="I16" s="98">
        <v>2695.6</v>
      </c>
      <c r="J16" s="81"/>
      <c r="K16" s="98"/>
      <c r="L16" s="81"/>
      <c r="M16" s="107"/>
    </row>
    <row r="17" spans="3:13" ht="15" customHeight="1">
      <c r="C17" s="53"/>
      <c r="D17" s="54"/>
      <c r="E17" s="66" t="s">
        <v>277</v>
      </c>
      <c r="F17" s="165" t="s">
        <v>381</v>
      </c>
      <c r="G17" s="165"/>
      <c r="H17" s="94" t="s">
        <v>389</v>
      </c>
      <c r="I17" s="98"/>
      <c r="J17" s="81"/>
      <c r="K17" s="98"/>
      <c r="L17" s="81"/>
      <c r="M17" s="107"/>
    </row>
    <row r="18" spans="3:13" ht="15" customHeight="1">
      <c r="C18" s="53"/>
      <c r="D18" s="54"/>
      <c r="E18" s="66" t="s">
        <v>278</v>
      </c>
      <c r="F18" s="165" t="s">
        <v>795</v>
      </c>
      <c r="G18" s="165"/>
      <c r="H18" s="94" t="s">
        <v>389</v>
      </c>
      <c r="I18" s="98"/>
      <c r="J18" s="81"/>
      <c r="K18" s="98"/>
      <c r="L18" s="81"/>
      <c r="M18" s="107"/>
    </row>
    <row r="19" spans="3:13" ht="15" customHeight="1">
      <c r="C19" s="53"/>
      <c r="D19" s="54"/>
      <c r="E19" s="66" t="s">
        <v>373</v>
      </c>
      <c r="F19" s="165" t="s">
        <v>392</v>
      </c>
      <c r="G19" s="165"/>
      <c r="H19" s="94" t="s">
        <v>389</v>
      </c>
      <c r="I19" s="98">
        <v>946.07</v>
      </c>
      <c r="J19" s="81"/>
      <c r="K19" s="98"/>
      <c r="L19" s="81"/>
      <c r="M19" s="107"/>
    </row>
    <row r="20" spans="3:13" ht="11.25">
      <c r="C20" s="53"/>
      <c r="D20" s="110" t="s">
        <v>51</v>
      </c>
      <c r="E20" s="170"/>
      <c r="F20" s="171" t="s">
        <v>838</v>
      </c>
      <c r="G20" s="56" t="s">
        <v>390</v>
      </c>
      <c r="H20" s="94" t="s">
        <v>389</v>
      </c>
      <c r="I20" s="98">
        <v>909.42</v>
      </c>
      <c r="J20" s="81"/>
      <c r="K20" s="98"/>
      <c r="L20" s="81"/>
      <c r="M20" s="107"/>
    </row>
    <row r="21" spans="3:13" ht="11.25">
      <c r="C21" s="53"/>
      <c r="D21" s="133"/>
      <c r="E21" s="170"/>
      <c r="F21" s="171"/>
      <c r="G21" s="56" t="s">
        <v>796</v>
      </c>
      <c r="H21" s="94" t="s">
        <v>389</v>
      </c>
      <c r="I21" s="98">
        <v>87.6</v>
      </c>
      <c r="J21" s="81"/>
      <c r="K21" s="98"/>
      <c r="L21" s="81"/>
      <c r="M21" s="107"/>
    </row>
    <row r="22" spans="3:13" ht="11.25">
      <c r="C22" s="53"/>
      <c r="D22" s="54"/>
      <c r="E22" s="170"/>
      <c r="F22" s="145"/>
      <c r="G22" s="56" t="s">
        <v>388</v>
      </c>
      <c r="H22" s="95" t="s">
        <v>840</v>
      </c>
      <c r="I22" s="98">
        <v>0.219</v>
      </c>
      <c r="J22" s="81"/>
      <c r="K22" s="98"/>
      <c r="L22" s="81"/>
      <c r="M22" s="107"/>
    </row>
    <row r="23" spans="3:13" ht="11.25" customHeight="1">
      <c r="C23" s="53"/>
      <c r="D23" s="54"/>
      <c r="E23" s="170"/>
      <c r="F23" s="145"/>
      <c r="G23" s="56" t="s">
        <v>366</v>
      </c>
      <c r="H23" s="94" t="s">
        <v>389</v>
      </c>
      <c r="I23" s="86">
        <f>IF(I22="",0,IF(I22=0,0,I20/I22))</f>
        <v>4152.602739726027</v>
      </c>
      <c r="J23" s="81"/>
      <c r="K23" s="86">
        <f>IF(K22="",0,IF(K22=0,0,K20/K22))</f>
        <v>0</v>
      </c>
      <c r="L23" s="81"/>
      <c r="M23" s="107"/>
    </row>
    <row r="24" spans="3:13" ht="11.25">
      <c r="C24" s="53"/>
      <c r="D24" s="54"/>
      <c r="E24" s="170"/>
      <c r="F24" s="145"/>
      <c r="G24" s="56" t="s">
        <v>367</v>
      </c>
      <c r="H24" s="94" t="s">
        <v>826</v>
      </c>
      <c r="I24" s="99" t="s">
        <v>839</v>
      </c>
      <c r="J24" s="81"/>
      <c r="K24" s="99"/>
      <c r="L24" s="81"/>
      <c r="M24" s="107"/>
    </row>
    <row r="25" spans="3:13" ht="11.25">
      <c r="C25" s="53"/>
      <c r="D25" s="79" t="s">
        <v>51</v>
      </c>
      <c r="E25" s="170"/>
      <c r="F25" s="171" t="s">
        <v>841</v>
      </c>
      <c r="G25" s="56" t="s">
        <v>390</v>
      </c>
      <c r="H25" s="94" t="s">
        <v>389</v>
      </c>
      <c r="I25" s="98">
        <v>36.65</v>
      </c>
      <c r="J25" s="81"/>
      <c r="K25" s="98"/>
      <c r="L25" s="81"/>
      <c r="M25" s="107"/>
    </row>
    <row r="26" spans="3:13" ht="11.25">
      <c r="C26" s="53"/>
      <c r="D26" s="133"/>
      <c r="E26" s="170"/>
      <c r="F26" s="171"/>
      <c r="G26" s="56" t="s">
        <v>796</v>
      </c>
      <c r="H26" s="94" t="s">
        <v>389</v>
      </c>
      <c r="I26" s="98"/>
      <c r="J26" s="81"/>
      <c r="K26" s="98"/>
      <c r="L26" s="81"/>
      <c r="M26" s="107"/>
    </row>
    <row r="27" spans="3:13" ht="11.25">
      <c r="C27" s="53"/>
      <c r="D27" s="54"/>
      <c r="E27" s="170"/>
      <c r="F27" s="145"/>
      <c r="G27" s="56" t="s">
        <v>388</v>
      </c>
      <c r="H27" s="95" t="s">
        <v>842</v>
      </c>
      <c r="I27" s="98">
        <v>0.537</v>
      </c>
      <c r="J27" s="81"/>
      <c r="K27" s="98"/>
      <c r="L27" s="81"/>
      <c r="M27" s="107"/>
    </row>
    <row r="28" spans="3:13" ht="11.25" customHeight="1">
      <c r="C28" s="53"/>
      <c r="D28" s="54"/>
      <c r="E28" s="170"/>
      <c r="F28" s="145"/>
      <c r="G28" s="56" t="s">
        <v>366</v>
      </c>
      <c r="H28" s="94" t="s">
        <v>389</v>
      </c>
      <c r="I28" s="86">
        <f>IF(I27="",0,IF(I27=0,0,I25/I27))</f>
        <v>68.24953445065177</v>
      </c>
      <c r="J28" s="81"/>
      <c r="K28" s="86">
        <f>IF(K27="",0,IF(K27=0,0,K25/K27))</f>
        <v>0</v>
      </c>
      <c r="L28" s="81"/>
      <c r="M28" s="107"/>
    </row>
    <row r="29" spans="3:13" ht="11.25">
      <c r="C29" s="53"/>
      <c r="D29" s="54"/>
      <c r="E29" s="170"/>
      <c r="F29" s="145"/>
      <c r="G29" s="56" t="s">
        <v>367</v>
      </c>
      <c r="H29" s="94" t="s">
        <v>826</v>
      </c>
      <c r="I29" s="99" t="s">
        <v>839</v>
      </c>
      <c r="J29" s="81"/>
      <c r="K29" s="99"/>
      <c r="L29" s="81"/>
      <c r="M29" s="107"/>
    </row>
    <row r="30" spans="3:14" ht="15" customHeight="1">
      <c r="C30" s="53"/>
      <c r="D30" s="54"/>
      <c r="E30" s="134"/>
      <c r="F30" s="136" t="s">
        <v>368</v>
      </c>
      <c r="G30" s="135"/>
      <c r="H30" s="96"/>
      <c r="I30" s="100"/>
      <c r="J30" s="81"/>
      <c r="K30" s="100"/>
      <c r="L30" s="81"/>
      <c r="M30" s="107"/>
      <c r="N30" s="70"/>
    </row>
    <row r="31" spans="3:13" ht="23.25" customHeight="1">
      <c r="C31" s="53"/>
      <c r="D31" s="54"/>
      <c r="E31" s="66" t="s">
        <v>374</v>
      </c>
      <c r="F31" s="165" t="s">
        <v>382</v>
      </c>
      <c r="G31" s="165"/>
      <c r="H31" s="94" t="s">
        <v>389</v>
      </c>
      <c r="I31" s="98">
        <v>340.76</v>
      </c>
      <c r="J31" s="81"/>
      <c r="K31" s="98"/>
      <c r="L31" s="81"/>
      <c r="M31" s="107"/>
    </row>
    <row r="32" spans="3:13" ht="15" customHeight="1">
      <c r="C32" s="53"/>
      <c r="D32" s="54"/>
      <c r="E32" s="66" t="s">
        <v>815</v>
      </c>
      <c r="F32" s="164" t="s">
        <v>79</v>
      </c>
      <c r="G32" s="164"/>
      <c r="H32" s="94" t="s">
        <v>395</v>
      </c>
      <c r="I32" s="86">
        <f>IF(I33="",0,IF(I33=0,0,I31/I33))</f>
        <v>5.647518976432762</v>
      </c>
      <c r="J32" s="81"/>
      <c r="K32" s="86">
        <f>IF(K33="",0,IF(K33=0,0,K31/K33))</f>
        <v>0</v>
      </c>
      <c r="L32" s="81"/>
      <c r="M32" s="107"/>
    </row>
    <row r="33" spans="3:13" ht="15" customHeight="1">
      <c r="C33" s="53"/>
      <c r="D33" s="54"/>
      <c r="E33" s="66" t="s">
        <v>816</v>
      </c>
      <c r="F33" s="164" t="s">
        <v>396</v>
      </c>
      <c r="G33" s="164"/>
      <c r="H33" s="94" t="s">
        <v>264</v>
      </c>
      <c r="I33" s="98">
        <v>60.338</v>
      </c>
      <c r="J33" s="81"/>
      <c r="K33" s="98"/>
      <c r="L33" s="81"/>
      <c r="M33" s="107"/>
    </row>
    <row r="34" spans="3:13" ht="23.25" customHeight="1">
      <c r="C34" s="53"/>
      <c r="D34" s="54"/>
      <c r="E34" s="66" t="s">
        <v>375</v>
      </c>
      <c r="F34" s="165" t="s">
        <v>383</v>
      </c>
      <c r="G34" s="165"/>
      <c r="H34" s="94" t="s">
        <v>389</v>
      </c>
      <c r="I34" s="98">
        <v>10.6</v>
      </c>
      <c r="J34" s="81"/>
      <c r="K34" s="98"/>
      <c r="L34" s="81"/>
      <c r="M34" s="107"/>
    </row>
    <row r="35" spans="3:13" ht="23.25" customHeight="1">
      <c r="C35" s="53"/>
      <c r="D35" s="54"/>
      <c r="E35" s="66" t="s">
        <v>817</v>
      </c>
      <c r="F35" s="165" t="s">
        <v>384</v>
      </c>
      <c r="G35" s="165"/>
      <c r="H35" s="94" t="s">
        <v>389</v>
      </c>
      <c r="I35" s="98"/>
      <c r="J35" s="81"/>
      <c r="K35" s="98"/>
      <c r="L35" s="81"/>
      <c r="M35" s="107"/>
    </row>
    <row r="36" spans="3:13" ht="23.25" customHeight="1">
      <c r="C36" s="53"/>
      <c r="D36" s="54"/>
      <c r="E36" s="66" t="s">
        <v>376</v>
      </c>
      <c r="F36" s="166" t="s">
        <v>332</v>
      </c>
      <c r="G36" s="166"/>
      <c r="H36" s="94" t="s">
        <v>389</v>
      </c>
      <c r="I36" s="98">
        <v>589.7</v>
      </c>
      <c r="J36" s="81"/>
      <c r="K36" s="98"/>
      <c r="L36" s="81"/>
      <c r="M36" s="107"/>
    </row>
    <row r="37" spans="3:13" ht="23.25" customHeight="1">
      <c r="C37" s="53"/>
      <c r="D37" s="54"/>
      <c r="E37" s="66" t="s">
        <v>377</v>
      </c>
      <c r="F37" s="166" t="s">
        <v>333</v>
      </c>
      <c r="G37" s="166"/>
      <c r="H37" s="94" t="s">
        <v>389</v>
      </c>
      <c r="I37" s="98">
        <v>173.7</v>
      </c>
      <c r="J37" s="81"/>
      <c r="K37" s="98"/>
      <c r="L37" s="81"/>
      <c r="M37" s="107"/>
    </row>
    <row r="38" spans="3:13" ht="23.25" customHeight="1">
      <c r="C38" s="53"/>
      <c r="D38" s="54"/>
      <c r="E38" s="66" t="s">
        <v>378</v>
      </c>
      <c r="F38" s="165" t="s">
        <v>387</v>
      </c>
      <c r="G38" s="165"/>
      <c r="H38" s="94" t="s">
        <v>389</v>
      </c>
      <c r="I38" s="98"/>
      <c r="J38" s="81"/>
      <c r="K38" s="98"/>
      <c r="L38" s="81"/>
      <c r="M38" s="107"/>
    </row>
    <row r="39" spans="3:13" ht="15" customHeight="1">
      <c r="C39" s="53"/>
      <c r="D39" s="54"/>
      <c r="E39" s="66" t="s">
        <v>379</v>
      </c>
      <c r="F39" s="165" t="s">
        <v>797</v>
      </c>
      <c r="G39" s="165"/>
      <c r="H39" s="94" t="s">
        <v>389</v>
      </c>
      <c r="I39" s="98">
        <v>19.4</v>
      </c>
      <c r="J39" s="81"/>
      <c r="K39" s="98"/>
      <c r="L39" s="81"/>
      <c r="M39" s="107"/>
    </row>
    <row r="40" spans="3:13" ht="15" customHeight="1">
      <c r="C40" s="53"/>
      <c r="D40" s="54"/>
      <c r="E40" s="66" t="s">
        <v>380</v>
      </c>
      <c r="F40" s="165" t="s">
        <v>799</v>
      </c>
      <c r="G40" s="165"/>
      <c r="H40" s="94" t="s">
        <v>389</v>
      </c>
      <c r="I40" s="98">
        <v>312.27</v>
      </c>
      <c r="J40" s="81"/>
      <c r="K40" s="98"/>
      <c r="L40" s="81"/>
      <c r="M40" s="107"/>
    </row>
    <row r="41" spans="3:13" ht="26.25" customHeight="1">
      <c r="C41" s="53"/>
      <c r="D41" s="54"/>
      <c r="E41" s="66"/>
      <c r="F41" s="165" t="s">
        <v>801</v>
      </c>
      <c r="G41" s="165"/>
      <c r="H41" s="94" t="s">
        <v>826</v>
      </c>
      <c r="I41" s="138" t="s">
        <v>826</v>
      </c>
      <c r="J41" s="81"/>
      <c r="K41" s="138" t="s">
        <v>826</v>
      </c>
      <c r="L41" s="81"/>
      <c r="M41" s="107"/>
    </row>
    <row r="42" spans="3:13" ht="15" customHeight="1">
      <c r="C42" s="53"/>
      <c r="D42" s="54"/>
      <c r="E42" s="134"/>
      <c r="F42" s="136" t="s">
        <v>798</v>
      </c>
      <c r="G42" s="135"/>
      <c r="H42" s="96"/>
      <c r="I42" s="100"/>
      <c r="J42" s="81"/>
      <c r="K42" s="100"/>
      <c r="L42" s="81"/>
      <c r="M42" s="107"/>
    </row>
    <row r="43" spans="3:13" ht="23.25" customHeight="1">
      <c r="C43" s="53"/>
      <c r="D43" s="54"/>
      <c r="E43" s="66" t="s">
        <v>767</v>
      </c>
      <c r="F43" s="165" t="s">
        <v>385</v>
      </c>
      <c r="G43" s="165"/>
      <c r="H43" s="94" t="s">
        <v>389</v>
      </c>
      <c r="I43" s="98"/>
      <c r="J43" s="81"/>
      <c r="K43" s="98"/>
      <c r="L43" s="81"/>
      <c r="M43" s="107"/>
    </row>
    <row r="44" spans="3:13" ht="15" customHeight="1">
      <c r="C44" s="53"/>
      <c r="D44" s="54"/>
      <c r="E44" s="66" t="s">
        <v>818</v>
      </c>
      <c r="F44" s="164" t="s">
        <v>369</v>
      </c>
      <c r="G44" s="164"/>
      <c r="H44" s="94" t="s">
        <v>389</v>
      </c>
      <c r="I44" s="98"/>
      <c r="J44" s="81"/>
      <c r="K44" s="98"/>
      <c r="L44" s="81"/>
      <c r="M44" s="107"/>
    </row>
    <row r="45" spans="3:13" ht="15" customHeight="1">
      <c r="C45" s="53"/>
      <c r="D45" s="54"/>
      <c r="E45" s="66" t="s">
        <v>819</v>
      </c>
      <c r="F45" s="164" t="s">
        <v>370</v>
      </c>
      <c r="G45" s="164"/>
      <c r="H45" s="94" t="s">
        <v>389</v>
      </c>
      <c r="I45" s="98"/>
      <c r="J45" s="81"/>
      <c r="K45" s="98"/>
      <c r="L45" s="81"/>
      <c r="M45" s="107"/>
    </row>
    <row r="46" spans="3:13" ht="15" customHeight="1">
      <c r="C46" s="53"/>
      <c r="D46" s="54"/>
      <c r="E46" s="66" t="s">
        <v>820</v>
      </c>
      <c r="F46" s="164" t="s">
        <v>800</v>
      </c>
      <c r="G46" s="164"/>
      <c r="H46" s="94" t="s">
        <v>389</v>
      </c>
      <c r="I46" s="98"/>
      <c r="J46" s="81"/>
      <c r="K46" s="98"/>
      <c r="L46" s="81"/>
      <c r="M46" s="107"/>
    </row>
    <row r="47" spans="3:13" ht="23.25" customHeight="1">
      <c r="C47" s="53"/>
      <c r="D47" s="54"/>
      <c r="E47" s="66" t="s">
        <v>821</v>
      </c>
      <c r="F47" s="165" t="s">
        <v>386</v>
      </c>
      <c r="G47" s="165"/>
      <c r="H47" s="94" t="s">
        <v>389</v>
      </c>
      <c r="I47" s="98">
        <v>208.4</v>
      </c>
      <c r="J47" s="81"/>
      <c r="K47" s="98"/>
      <c r="L47" s="81"/>
      <c r="M47" s="107"/>
    </row>
    <row r="48" spans="3:13" ht="15" customHeight="1">
      <c r="C48" s="53"/>
      <c r="D48" s="54"/>
      <c r="E48" s="66" t="s">
        <v>822</v>
      </c>
      <c r="F48" s="164" t="s">
        <v>827</v>
      </c>
      <c r="G48" s="164"/>
      <c r="H48" s="94" t="s">
        <v>389</v>
      </c>
      <c r="I48" s="98">
        <v>98</v>
      </c>
      <c r="J48" s="81"/>
      <c r="K48" s="98"/>
      <c r="L48" s="81"/>
      <c r="M48" s="107"/>
    </row>
    <row r="49" spans="3:13" ht="15" customHeight="1">
      <c r="C49" s="53"/>
      <c r="D49" s="54"/>
      <c r="E49" s="66" t="s">
        <v>823</v>
      </c>
      <c r="F49" s="164" t="s">
        <v>828</v>
      </c>
      <c r="G49" s="164"/>
      <c r="H49" s="94" t="s">
        <v>389</v>
      </c>
      <c r="I49" s="98">
        <v>29.4</v>
      </c>
      <c r="J49" s="81"/>
      <c r="K49" s="98"/>
      <c r="L49" s="81"/>
      <c r="M49" s="107"/>
    </row>
    <row r="50" spans="3:21" ht="15" customHeight="1">
      <c r="C50" s="53"/>
      <c r="D50" s="54"/>
      <c r="E50" s="66" t="s">
        <v>824</v>
      </c>
      <c r="F50" s="164" t="s">
        <v>800</v>
      </c>
      <c r="G50" s="164"/>
      <c r="H50" s="94" t="s">
        <v>389</v>
      </c>
      <c r="I50" s="98"/>
      <c r="J50" s="81"/>
      <c r="K50" s="98"/>
      <c r="L50" s="81"/>
      <c r="M50" s="107"/>
      <c r="O50" s="113"/>
      <c r="P50" s="113"/>
      <c r="Q50" s="113"/>
      <c r="R50" s="113"/>
      <c r="S50" s="113"/>
      <c r="T50" s="113"/>
      <c r="U50" s="113"/>
    </row>
    <row r="51" spans="3:21" ht="23.25" customHeight="1">
      <c r="C51" s="53"/>
      <c r="D51" s="54"/>
      <c r="E51" s="66" t="s">
        <v>825</v>
      </c>
      <c r="F51" s="165" t="s">
        <v>768</v>
      </c>
      <c r="G51" s="165"/>
      <c r="H51" s="94" t="s">
        <v>389</v>
      </c>
      <c r="I51" s="98">
        <v>94.7</v>
      </c>
      <c r="J51" s="81"/>
      <c r="K51" s="98"/>
      <c r="L51" s="81"/>
      <c r="M51" s="107"/>
      <c r="O51" s="113"/>
      <c r="P51" s="113"/>
      <c r="Q51" s="113"/>
      <c r="R51" s="113"/>
      <c r="S51" s="113"/>
      <c r="T51" s="113"/>
      <c r="U51" s="113"/>
    </row>
    <row r="52" spans="3:21" ht="23.25" customHeight="1">
      <c r="C52" s="53"/>
      <c r="D52" s="54"/>
      <c r="E52" s="66" t="s">
        <v>284</v>
      </c>
      <c r="F52" s="169" t="s">
        <v>80</v>
      </c>
      <c r="G52" s="169"/>
      <c r="H52" s="94" t="s">
        <v>389</v>
      </c>
      <c r="I52" s="98">
        <v>485.9</v>
      </c>
      <c r="J52" s="81"/>
      <c r="K52" s="98"/>
      <c r="L52" s="81"/>
      <c r="M52" s="107"/>
      <c r="O52" s="113"/>
      <c r="P52" s="113"/>
      <c r="Q52" s="113"/>
      <c r="R52" s="113"/>
      <c r="S52" s="113"/>
      <c r="T52" s="113"/>
      <c r="U52" s="113"/>
    </row>
    <row r="53" spans="3:21" ht="23.25" customHeight="1">
      <c r="C53" s="53"/>
      <c r="D53" s="54"/>
      <c r="E53" s="66" t="s">
        <v>285</v>
      </c>
      <c r="F53" s="169" t="s">
        <v>81</v>
      </c>
      <c r="G53" s="169"/>
      <c r="H53" s="94" t="s">
        <v>389</v>
      </c>
      <c r="I53" s="98">
        <v>408.2</v>
      </c>
      <c r="J53" s="81"/>
      <c r="K53" s="98"/>
      <c r="L53" s="81"/>
      <c r="M53" s="107"/>
      <c r="O53" s="113"/>
      <c r="P53" s="113"/>
      <c r="Q53" s="113"/>
      <c r="R53" s="113"/>
      <c r="S53" s="113"/>
      <c r="T53" s="113"/>
      <c r="U53" s="113"/>
    </row>
    <row r="54" spans="3:21" ht="23.25" customHeight="1">
      <c r="C54" s="53"/>
      <c r="D54" s="54"/>
      <c r="E54" s="66" t="s">
        <v>286</v>
      </c>
      <c r="F54" s="169" t="s">
        <v>805</v>
      </c>
      <c r="G54" s="169"/>
      <c r="H54" s="94" t="s">
        <v>389</v>
      </c>
      <c r="I54" s="86">
        <f>I55+I56+I57</f>
        <v>0</v>
      </c>
      <c r="J54" s="81"/>
      <c r="K54" s="137">
        <f>K55+K56+K57</f>
        <v>0</v>
      </c>
      <c r="L54" s="81"/>
      <c r="M54" s="107"/>
      <c r="O54" s="113"/>
      <c r="P54" s="113"/>
      <c r="Q54" s="113"/>
      <c r="R54" s="113"/>
      <c r="S54" s="113"/>
      <c r="T54" s="113"/>
      <c r="U54" s="113"/>
    </row>
    <row r="55" spans="3:21" ht="15">
      <c r="C55" s="53"/>
      <c r="D55" s="54"/>
      <c r="E55" s="66" t="s">
        <v>802</v>
      </c>
      <c r="F55" s="164" t="s">
        <v>804</v>
      </c>
      <c r="G55" s="164"/>
      <c r="H55" s="94" t="s">
        <v>389</v>
      </c>
      <c r="I55" s="98"/>
      <c r="J55" s="81"/>
      <c r="K55" s="98"/>
      <c r="L55" s="81"/>
      <c r="M55" s="107"/>
      <c r="O55" s="113"/>
      <c r="P55" s="113"/>
      <c r="Q55" s="113"/>
      <c r="R55" s="113"/>
      <c r="S55" s="113"/>
      <c r="T55" s="113"/>
      <c r="U55" s="113"/>
    </row>
    <row r="56" spans="3:21" ht="15">
      <c r="C56" s="53"/>
      <c r="D56" s="54"/>
      <c r="E56" s="66" t="s">
        <v>803</v>
      </c>
      <c r="F56" s="164" t="s">
        <v>808</v>
      </c>
      <c r="G56" s="164"/>
      <c r="H56" s="94" t="s">
        <v>389</v>
      </c>
      <c r="I56" s="98"/>
      <c r="J56" s="81"/>
      <c r="K56" s="98"/>
      <c r="L56" s="81"/>
      <c r="M56" s="107"/>
      <c r="O56" s="113"/>
      <c r="P56" s="113"/>
      <c r="Q56" s="113"/>
      <c r="R56" s="113"/>
      <c r="S56" s="113"/>
      <c r="T56" s="113"/>
      <c r="U56" s="113"/>
    </row>
    <row r="57" spans="3:21" ht="15">
      <c r="C57" s="53"/>
      <c r="D57" s="54"/>
      <c r="E57" s="66" t="s">
        <v>806</v>
      </c>
      <c r="F57" s="164" t="s">
        <v>807</v>
      </c>
      <c r="G57" s="164"/>
      <c r="H57" s="94" t="s">
        <v>389</v>
      </c>
      <c r="I57" s="98"/>
      <c r="J57" s="81"/>
      <c r="K57" s="98"/>
      <c r="L57" s="81"/>
      <c r="M57" s="107"/>
      <c r="O57" s="113"/>
      <c r="P57" s="113"/>
      <c r="Q57" s="113"/>
      <c r="R57" s="113"/>
      <c r="S57" s="113"/>
      <c r="T57" s="113"/>
      <c r="U57" s="113"/>
    </row>
    <row r="58" spans="3:21" ht="23.25" customHeight="1">
      <c r="C58" s="53"/>
      <c r="D58" s="54"/>
      <c r="E58" s="66" t="s">
        <v>287</v>
      </c>
      <c r="F58" s="169" t="s">
        <v>831</v>
      </c>
      <c r="G58" s="169"/>
      <c r="H58" s="94" t="s">
        <v>397</v>
      </c>
      <c r="I58" s="98">
        <v>1.4</v>
      </c>
      <c r="J58" s="81"/>
      <c r="K58" s="98"/>
      <c r="L58" s="81"/>
      <c r="M58" s="107"/>
      <c r="O58" s="113"/>
      <c r="P58" s="113"/>
      <c r="Q58" s="113"/>
      <c r="R58" s="113"/>
      <c r="S58" s="113"/>
      <c r="T58" s="113"/>
      <c r="U58" s="113"/>
    </row>
    <row r="59" spans="3:21" ht="23.25" customHeight="1">
      <c r="C59" s="53"/>
      <c r="D59" s="54"/>
      <c r="E59" s="66"/>
      <c r="F59" s="172" t="s">
        <v>845</v>
      </c>
      <c r="G59" s="173"/>
      <c r="H59" s="94" t="s">
        <v>397</v>
      </c>
      <c r="I59" s="98">
        <v>0.85</v>
      </c>
      <c r="J59" s="81"/>
      <c r="K59" s="98"/>
      <c r="L59" s="81"/>
      <c r="M59" s="107"/>
      <c r="O59" s="113"/>
      <c r="P59" s="113"/>
      <c r="Q59" s="113"/>
      <c r="R59" s="113"/>
      <c r="S59" s="113"/>
      <c r="T59" s="113"/>
      <c r="U59" s="113"/>
    </row>
    <row r="60" spans="3:21" ht="23.25" customHeight="1">
      <c r="C60" s="53"/>
      <c r="D60" s="144" t="s">
        <v>51</v>
      </c>
      <c r="E60" s="66" t="s">
        <v>844</v>
      </c>
      <c r="F60" s="172" t="s">
        <v>846</v>
      </c>
      <c r="G60" s="173"/>
      <c r="H60" s="94" t="s">
        <v>397</v>
      </c>
      <c r="I60" s="98">
        <v>0.55</v>
      </c>
      <c r="J60" s="81"/>
      <c r="K60" s="98"/>
      <c r="L60" s="81"/>
      <c r="M60" s="107"/>
      <c r="O60" s="113"/>
      <c r="P60" s="113"/>
      <c r="Q60" s="113"/>
      <c r="R60" s="113"/>
      <c r="S60" s="113"/>
      <c r="T60" s="113"/>
      <c r="U60" s="113"/>
    </row>
    <row r="61" spans="3:13" ht="15" customHeight="1">
      <c r="C61" s="53"/>
      <c r="D61" s="54"/>
      <c r="E61" s="141" t="s">
        <v>402</v>
      </c>
      <c r="F61" s="136" t="s">
        <v>830</v>
      </c>
      <c r="G61" s="135"/>
      <c r="H61" s="96"/>
      <c r="I61" s="100"/>
      <c r="J61" s="81"/>
      <c r="K61" s="100"/>
      <c r="L61" s="81"/>
      <c r="M61" s="107"/>
    </row>
    <row r="62" spans="3:21" ht="23.25" customHeight="1">
      <c r="C62" s="53"/>
      <c r="D62" s="54"/>
      <c r="E62" s="66" t="s">
        <v>288</v>
      </c>
      <c r="F62" s="169" t="s">
        <v>814</v>
      </c>
      <c r="G62" s="169"/>
      <c r="H62" s="94" t="s">
        <v>397</v>
      </c>
      <c r="I62" s="98">
        <v>0.53</v>
      </c>
      <c r="J62" s="81"/>
      <c r="K62" s="98"/>
      <c r="L62" s="81"/>
      <c r="M62" s="107"/>
      <c r="O62" s="113"/>
      <c r="P62" s="113"/>
      <c r="Q62" s="113"/>
      <c r="R62" s="113"/>
      <c r="S62" s="113"/>
      <c r="T62" s="113"/>
      <c r="U62" s="113"/>
    </row>
    <row r="63" spans="3:21" ht="23.25" customHeight="1">
      <c r="C63" s="53"/>
      <c r="D63" s="54"/>
      <c r="E63" s="66" t="s">
        <v>289</v>
      </c>
      <c r="F63" s="169" t="s">
        <v>399</v>
      </c>
      <c r="G63" s="169"/>
      <c r="H63" s="94" t="s">
        <v>398</v>
      </c>
      <c r="I63" s="98">
        <v>1.544</v>
      </c>
      <c r="J63" s="81"/>
      <c r="K63" s="98"/>
      <c r="L63" s="81"/>
      <c r="M63" s="107"/>
      <c r="O63" s="113"/>
      <c r="P63" s="113"/>
      <c r="Q63" s="113"/>
      <c r="R63" s="113"/>
      <c r="S63" s="113"/>
      <c r="T63" s="113"/>
      <c r="U63" s="113"/>
    </row>
    <row r="64" spans="3:21" ht="23.25" customHeight="1">
      <c r="C64" s="53"/>
      <c r="D64" s="54"/>
      <c r="E64" s="66" t="s">
        <v>290</v>
      </c>
      <c r="F64" s="169" t="s">
        <v>400</v>
      </c>
      <c r="G64" s="169"/>
      <c r="H64" s="94" t="s">
        <v>398</v>
      </c>
      <c r="I64" s="98"/>
      <c r="J64" s="81"/>
      <c r="K64" s="98"/>
      <c r="L64" s="81"/>
      <c r="M64" s="107"/>
      <c r="O64" s="113"/>
      <c r="P64" s="113"/>
      <c r="Q64" s="113"/>
      <c r="R64" s="113"/>
      <c r="S64" s="113"/>
      <c r="T64" s="113"/>
      <c r="U64" s="113"/>
    </row>
    <row r="65" spans="3:21" ht="23.25" customHeight="1">
      <c r="C65" s="53"/>
      <c r="D65" s="54"/>
      <c r="E65" s="66" t="s">
        <v>291</v>
      </c>
      <c r="F65" s="169" t="s">
        <v>371</v>
      </c>
      <c r="G65" s="169"/>
      <c r="H65" s="94" t="s">
        <v>398</v>
      </c>
      <c r="I65" s="86">
        <f>I66+I67</f>
        <v>0.625</v>
      </c>
      <c r="J65" s="81"/>
      <c r="K65" s="86">
        <f>K66+K67</f>
        <v>0</v>
      </c>
      <c r="L65" s="81"/>
      <c r="M65" s="107"/>
      <c r="O65" s="113"/>
      <c r="P65" s="113"/>
      <c r="Q65" s="113"/>
      <c r="R65" s="113"/>
      <c r="S65" s="113"/>
      <c r="T65" s="113"/>
      <c r="U65" s="113"/>
    </row>
    <row r="66" spans="3:13" ht="23.25" customHeight="1">
      <c r="C66" s="53"/>
      <c r="D66" s="54"/>
      <c r="E66" s="66" t="s">
        <v>292</v>
      </c>
      <c r="F66" s="164" t="s">
        <v>329</v>
      </c>
      <c r="G66" s="164"/>
      <c r="H66" s="94" t="s">
        <v>398</v>
      </c>
      <c r="I66" s="98"/>
      <c r="J66" s="81"/>
      <c r="K66" s="98"/>
      <c r="L66" s="81"/>
      <c r="M66" s="107"/>
    </row>
    <row r="67" spans="3:13" ht="23.25" customHeight="1">
      <c r="C67" s="53"/>
      <c r="D67" s="54"/>
      <c r="E67" s="66" t="s">
        <v>279</v>
      </c>
      <c r="F67" s="164" t="s">
        <v>829</v>
      </c>
      <c r="G67" s="164"/>
      <c r="H67" s="94" t="s">
        <v>398</v>
      </c>
      <c r="I67" s="98">
        <v>0.625</v>
      </c>
      <c r="J67" s="81"/>
      <c r="K67" s="98"/>
      <c r="L67" s="81"/>
      <c r="M67" s="107"/>
    </row>
    <row r="68" spans="3:13" ht="23.25" customHeight="1">
      <c r="C68" s="53"/>
      <c r="D68" s="54"/>
      <c r="E68" s="66" t="s">
        <v>293</v>
      </c>
      <c r="F68" s="169" t="s">
        <v>812</v>
      </c>
      <c r="G68" s="169"/>
      <c r="H68" s="94" t="s">
        <v>62</v>
      </c>
      <c r="I68" s="98">
        <v>0.696</v>
      </c>
      <c r="J68" s="81"/>
      <c r="K68" s="98"/>
      <c r="L68" s="81"/>
      <c r="M68" s="107"/>
    </row>
    <row r="69" spans="3:13" ht="23.25" customHeight="1">
      <c r="C69" s="53"/>
      <c r="D69" s="54"/>
      <c r="E69" s="66" t="s">
        <v>294</v>
      </c>
      <c r="F69" s="169" t="s">
        <v>811</v>
      </c>
      <c r="G69" s="169"/>
      <c r="H69" s="94" t="s">
        <v>62</v>
      </c>
      <c r="I69" s="98">
        <v>0.696</v>
      </c>
      <c r="J69" s="81"/>
      <c r="K69" s="98"/>
      <c r="L69" s="81"/>
      <c r="M69" s="107"/>
    </row>
    <row r="70" spans="3:13" ht="23.25" customHeight="1">
      <c r="C70" s="53"/>
      <c r="D70" s="54"/>
      <c r="E70" s="66" t="s">
        <v>295</v>
      </c>
      <c r="F70" s="169" t="s">
        <v>325</v>
      </c>
      <c r="G70" s="169"/>
      <c r="H70" s="94" t="s">
        <v>401</v>
      </c>
      <c r="I70" s="98">
        <v>7</v>
      </c>
      <c r="J70" s="81"/>
      <c r="K70" s="98"/>
      <c r="L70" s="81"/>
      <c r="M70" s="107"/>
    </row>
    <row r="71" spans="3:13" ht="23.25" customHeight="1">
      <c r="C71" s="53"/>
      <c r="D71" s="54"/>
      <c r="E71" s="66" t="s">
        <v>296</v>
      </c>
      <c r="F71" s="169" t="s">
        <v>813</v>
      </c>
      <c r="G71" s="169"/>
      <c r="H71" s="94" t="s">
        <v>401</v>
      </c>
      <c r="I71" s="98">
        <v>0.4</v>
      </c>
      <c r="J71" s="81"/>
      <c r="K71" s="98"/>
      <c r="L71" s="81"/>
      <c r="M71" s="107"/>
    </row>
    <row r="72" spans="3:13" ht="23.25" customHeight="1">
      <c r="C72" s="53"/>
      <c r="D72" s="54"/>
      <c r="E72" s="66" t="s">
        <v>297</v>
      </c>
      <c r="F72" s="169" t="s">
        <v>832</v>
      </c>
      <c r="G72" s="169"/>
      <c r="H72" s="94" t="s">
        <v>326</v>
      </c>
      <c r="I72" s="98">
        <v>204</v>
      </c>
      <c r="J72" s="81"/>
      <c r="K72" s="98"/>
      <c r="L72" s="81"/>
      <c r="M72" s="107"/>
    </row>
    <row r="73" spans="3:13" ht="23.25" customHeight="1">
      <c r="C73" s="53"/>
      <c r="D73" s="54"/>
      <c r="E73" s="66"/>
      <c r="F73" s="172" t="s">
        <v>838</v>
      </c>
      <c r="G73" s="173"/>
      <c r="H73" s="94" t="s">
        <v>326</v>
      </c>
      <c r="I73" s="98">
        <v>204</v>
      </c>
      <c r="J73" s="81"/>
      <c r="K73" s="98"/>
      <c r="L73" s="81"/>
      <c r="M73" s="107"/>
    </row>
    <row r="74" spans="3:21" ht="23.25" customHeight="1">
      <c r="C74" s="53"/>
      <c r="D74" s="144" t="s">
        <v>51</v>
      </c>
      <c r="E74" s="66" t="s">
        <v>844</v>
      </c>
      <c r="F74" s="172" t="s">
        <v>841</v>
      </c>
      <c r="G74" s="173"/>
      <c r="H74" s="94" t="s">
        <v>326</v>
      </c>
      <c r="I74" s="98">
        <v>285</v>
      </c>
      <c r="J74" s="81"/>
      <c r="K74" s="98"/>
      <c r="L74" s="81"/>
      <c r="M74" s="107"/>
      <c r="O74" s="113"/>
      <c r="P74" s="113"/>
      <c r="Q74" s="113"/>
      <c r="R74" s="113"/>
      <c r="S74" s="113"/>
      <c r="T74" s="113"/>
      <c r="U74" s="113"/>
    </row>
    <row r="75" spans="3:13" ht="15" customHeight="1">
      <c r="C75" s="53"/>
      <c r="D75" s="54"/>
      <c r="E75" s="140">
        <v>2</v>
      </c>
      <c r="F75" s="136" t="s">
        <v>830</v>
      </c>
      <c r="G75" s="135"/>
      <c r="H75" s="96"/>
      <c r="I75" s="100"/>
      <c r="J75" s="81"/>
      <c r="K75" s="100"/>
      <c r="L75" s="81"/>
      <c r="M75" s="107"/>
    </row>
    <row r="76" spans="3:13" ht="23.25" customHeight="1">
      <c r="C76" s="53"/>
      <c r="D76" s="54"/>
      <c r="E76" s="66" t="s">
        <v>298</v>
      </c>
      <c r="F76" s="169" t="s">
        <v>328</v>
      </c>
      <c r="G76" s="169"/>
      <c r="H76" s="94" t="s">
        <v>63</v>
      </c>
      <c r="I76" s="98">
        <v>40.3</v>
      </c>
      <c r="J76" s="81"/>
      <c r="K76" s="98"/>
      <c r="L76" s="81"/>
      <c r="M76" s="107"/>
    </row>
    <row r="77" spans="3:13" ht="23.25" customHeight="1">
      <c r="C77" s="53"/>
      <c r="D77" s="54"/>
      <c r="E77" s="66" t="s">
        <v>299</v>
      </c>
      <c r="F77" s="148" t="s">
        <v>327</v>
      </c>
      <c r="G77" s="149"/>
      <c r="H77" s="91" t="s">
        <v>334</v>
      </c>
      <c r="I77" s="98">
        <v>0.2</v>
      </c>
      <c r="J77" s="81"/>
      <c r="K77" s="98"/>
      <c r="L77" s="81"/>
      <c r="M77" s="107"/>
    </row>
    <row r="78" spans="3:13" ht="69" customHeight="1" thickBot="1">
      <c r="C78" s="53"/>
      <c r="D78" s="54"/>
      <c r="E78" s="92" t="s">
        <v>458</v>
      </c>
      <c r="F78" s="167" t="s">
        <v>769</v>
      </c>
      <c r="G78" s="168"/>
      <c r="H78" s="93" t="s">
        <v>826</v>
      </c>
      <c r="I78" s="104" t="s">
        <v>851</v>
      </c>
      <c r="J78" s="81"/>
      <c r="K78" s="104"/>
      <c r="L78" s="81"/>
      <c r="M78" s="107"/>
    </row>
    <row r="79" spans="4:13" ht="11.25">
      <c r="D79" s="71"/>
      <c r="E79" s="60"/>
      <c r="F79" s="60"/>
      <c r="G79" s="60"/>
      <c r="H79" s="60"/>
      <c r="I79" s="60"/>
      <c r="J79" s="60"/>
      <c r="K79" s="103" t="s">
        <v>51</v>
      </c>
      <c r="L79" s="103"/>
      <c r="M79" s="61"/>
    </row>
    <row r="646" ht="11.25">
      <c r="F646" s="139"/>
    </row>
  </sheetData>
  <sheetProtection password="FA9C" sheet="1" objects="1" scenarios="1" formatColumns="0" formatRows="0"/>
  <mergeCells count="58">
    <mergeCell ref="E25:E29"/>
    <mergeCell ref="F25:F29"/>
    <mergeCell ref="F57:G57"/>
    <mergeCell ref="F55:G55"/>
    <mergeCell ref="F43:G43"/>
    <mergeCell ref="F36:G36"/>
    <mergeCell ref="F31:G31"/>
    <mergeCell ref="F32:G32"/>
    <mergeCell ref="F33:G33"/>
    <mergeCell ref="F34:G34"/>
    <mergeCell ref="F72:G72"/>
    <mergeCell ref="F56:G56"/>
    <mergeCell ref="F59:G59"/>
    <mergeCell ref="F60:G60"/>
    <mergeCell ref="F77:G77"/>
    <mergeCell ref="F65:G65"/>
    <mergeCell ref="F66:G66"/>
    <mergeCell ref="F67:G67"/>
    <mergeCell ref="F68:G68"/>
    <mergeCell ref="F69:G69"/>
    <mergeCell ref="F76:G76"/>
    <mergeCell ref="F73:G73"/>
    <mergeCell ref="F74:G74"/>
    <mergeCell ref="F70:G70"/>
    <mergeCell ref="E10:I10"/>
    <mergeCell ref="E20:E24"/>
    <mergeCell ref="F20:F24"/>
    <mergeCell ref="F14:G14"/>
    <mergeCell ref="F15:G15"/>
    <mergeCell ref="F16:G16"/>
    <mergeCell ref="F17:G17"/>
    <mergeCell ref="F19:G19"/>
    <mergeCell ref="F13:G13"/>
    <mergeCell ref="F12:G12"/>
    <mergeCell ref="F78:G78"/>
    <mergeCell ref="F51:G51"/>
    <mergeCell ref="F52:G52"/>
    <mergeCell ref="F53:G53"/>
    <mergeCell ref="F54:G54"/>
    <mergeCell ref="F58:G58"/>
    <mergeCell ref="F62:G62"/>
    <mergeCell ref="F63:G63"/>
    <mergeCell ref="F64:G64"/>
    <mergeCell ref="F71:G71"/>
    <mergeCell ref="F18:G18"/>
    <mergeCell ref="F40:G40"/>
    <mergeCell ref="F41:G41"/>
    <mergeCell ref="F37:G37"/>
    <mergeCell ref="F35:G35"/>
    <mergeCell ref="F38:G38"/>
    <mergeCell ref="F39:G39"/>
    <mergeCell ref="F44:G44"/>
    <mergeCell ref="F45:G45"/>
    <mergeCell ref="F47:G47"/>
    <mergeCell ref="F50:G50"/>
    <mergeCell ref="F46:G46"/>
    <mergeCell ref="F48:G48"/>
    <mergeCell ref="F49:G49"/>
  </mergeCells>
  <dataValidations count="6">
    <dataValidation type="decimal" allowBlank="1" showInputMessage="1" showErrorMessage="1" sqref="I76:I77 K76:K77 I33:I40 I31 K33:K40 K31 I15:I22 I55:I57 I68:I69 I72 K15:K22 K68:K69 I43:I53 K43:K57 K25:K27 I25:I27 K72:K73">
      <formula1>-99999999999</formula1>
      <formula2>999999999999</formula2>
    </dataValidation>
    <dataValidation type="textLength" operator="lessThanOrEqual" allowBlank="1" showInputMessage="1" showErrorMessage="1" sqref="I78 K78">
      <formula1>300</formula1>
    </dataValidation>
    <dataValidation type="decimal" allowBlank="1" showInputMessage="1" showErrorMessage="1" sqref="I70:I71 K70:K71">
      <formula1>0</formula1>
      <formula2>999999999999</formula2>
    </dataValidation>
    <dataValidation type="decimal" allowBlank="1" showInputMessage="1" showErrorMessage="1" sqref="K74 K62:K67 I62:I67 I54 I58 K58:K60">
      <formula1>-999999999999</formula1>
      <formula2>999999999999</formula2>
    </dataValidation>
    <dataValidation type="list" allowBlank="1" showInputMessage="1" showErrorMessage="1" sqref="I14 K14">
      <formula1>kind_of_activity</formula1>
    </dataValidation>
    <dataValidation type="list" allowBlank="1" showInputMessage="1" showErrorMessage="1" sqref="F20:F29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30" location="'Показатели ФХД'!A1" tooltip="Добавить вид топлива" display="Добавить вид топлива"/>
    <hyperlink ref="M14" location="'Показатели ФХД'!A1" tooltip="Добавить" display="Добавить"/>
    <hyperlink ref="K79" location="'Показатели ФХД'!A1" tooltip="Удалить" display="Удалить"/>
    <hyperlink ref="D20" location="'Показатели ФХД'!A1" tooltip="Удалить" display="Удалить"/>
    <hyperlink ref="F42" location="'Показатели ФХД'!A1" tooltip="Добавить вид топлива" display="Добавить вид топлива"/>
    <hyperlink ref="F75" location="'Показатели ФХД'!A1" tooltip="Добавить вид топлива" display="Добавить вид топлива"/>
    <hyperlink ref="F61" location="'Показатели ФХД'!A1" tooltip="Добавить вид топлива" display="Добавить вид топлива"/>
    <hyperlink ref="D25" location="'Показатели ФХД'!A1" tooltip="Удалить" display="Удалить"/>
    <hyperlink ref="D74" location="'Показатели ФХД'!$A$1" tooltip="Удалить" display="Удалить"/>
    <hyperlink ref="D60" location="'Показатели ФХД'!$A$1" tooltip="Удалить" display="Удалить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29">
      <selection activeCell="A266" sqref="A266:IV266"/>
    </sheetView>
  </sheetViews>
  <sheetFormatPr defaultColWidth="9.00390625" defaultRowHeight="12.75"/>
  <cols>
    <col min="1" max="2" width="40.75390625" style="31" bestFit="1" customWidth="1"/>
    <col min="3" max="3" width="10.25390625" style="31" bestFit="1" customWidth="1"/>
    <col min="4" max="4" width="40.75390625" style="31" bestFit="1" customWidth="1"/>
    <col min="5" max="5" width="11.125" style="31" bestFit="1" customWidth="1"/>
    <col min="6" max="16384" width="9.125" style="31" customWidth="1"/>
  </cols>
  <sheetData>
    <row r="1" spans="1:3" ht="12.75">
      <c r="A1" t="s">
        <v>331</v>
      </c>
      <c r="B1" s="31" t="s">
        <v>330</v>
      </c>
      <c r="C1" s="31" t="s">
        <v>335</v>
      </c>
    </row>
    <row r="2" spans="1:5" ht="11.25">
      <c r="A2" s="75" t="s">
        <v>55</v>
      </c>
      <c r="B2" s="31" t="s">
        <v>55</v>
      </c>
      <c r="C2" s="31" t="s">
        <v>82</v>
      </c>
      <c r="D2" s="31" t="s">
        <v>55</v>
      </c>
      <c r="E2" s="31" t="s">
        <v>336</v>
      </c>
    </row>
    <row r="3" spans="1:5" ht="11.25">
      <c r="A3" s="75" t="s">
        <v>55</v>
      </c>
      <c r="B3" s="31" t="s">
        <v>76</v>
      </c>
      <c r="C3" s="31" t="s">
        <v>56</v>
      </c>
      <c r="D3" s="31" t="s">
        <v>528</v>
      </c>
      <c r="E3" s="31" t="s">
        <v>337</v>
      </c>
    </row>
    <row r="4" spans="1:5" ht="11.25">
      <c r="A4" s="75" t="s">
        <v>55</v>
      </c>
      <c r="B4" s="31" t="s">
        <v>83</v>
      </c>
      <c r="C4" s="31" t="s">
        <v>84</v>
      </c>
      <c r="D4" s="31" t="s">
        <v>694</v>
      </c>
      <c r="E4" s="31" t="s">
        <v>338</v>
      </c>
    </row>
    <row r="5" spans="1:5" ht="11.25">
      <c r="A5" s="75" t="s">
        <v>55</v>
      </c>
      <c r="B5" s="31" t="s">
        <v>57</v>
      </c>
      <c r="C5" s="31" t="s">
        <v>58</v>
      </c>
      <c r="D5" s="31" t="s">
        <v>703</v>
      </c>
      <c r="E5" s="31" t="s">
        <v>339</v>
      </c>
    </row>
    <row r="6" spans="1:5" ht="11.25">
      <c r="A6" s="75" t="s">
        <v>55</v>
      </c>
      <c r="B6" s="31" t="s">
        <v>59</v>
      </c>
      <c r="C6" s="31" t="s">
        <v>60</v>
      </c>
      <c r="D6" s="31" t="s">
        <v>706</v>
      </c>
      <c r="E6" s="31" t="s">
        <v>340</v>
      </c>
    </row>
    <row r="7" spans="1:5" ht="11.25">
      <c r="A7" s="75" t="s">
        <v>55</v>
      </c>
      <c r="B7" s="31" t="s">
        <v>689</v>
      </c>
      <c r="C7" s="31" t="s">
        <v>61</v>
      </c>
      <c r="D7" s="31" t="s">
        <v>320</v>
      </c>
      <c r="E7" s="31" t="s">
        <v>341</v>
      </c>
    </row>
    <row r="8" spans="1:5" ht="11.25">
      <c r="A8" s="75" t="s">
        <v>55</v>
      </c>
      <c r="B8" s="31" t="s">
        <v>690</v>
      </c>
      <c r="C8" s="31" t="s">
        <v>691</v>
      </c>
      <c r="D8" s="31" t="s">
        <v>723</v>
      </c>
      <c r="E8" s="31" t="s">
        <v>342</v>
      </c>
    </row>
    <row r="9" spans="1:5" ht="11.25">
      <c r="A9" s="75" t="s">
        <v>55</v>
      </c>
      <c r="B9" s="31" t="s">
        <v>644</v>
      </c>
      <c r="C9" s="31" t="s">
        <v>645</v>
      </c>
      <c r="D9" s="31" t="s">
        <v>310</v>
      </c>
      <c r="E9" s="31" t="s">
        <v>343</v>
      </c>
    </row>
    <row r="10" spans="1:5" ht="11.25">
      <c r="A10" s="75" t="s">
        <v>55</v>
      </c>
      <c r="B10" s="31" t="s">
        <v>692</v>
      </c>
      <c r="C10" s="31" t="s">
        <v>693</v>
      </c>
      <c r="D10" s="31" t="s">
        <v>726</v>
      </c>
      <c r="E10" s="31" t="s">
        <v>344</v>
      </c>
    </row>
    <row r="11" spans="1:5" ht="11.25">
      <c r="A11" s="75" t="s">
        <v>55</v>
      </c>
      <c r="B11" s="31" t="s">
        <v>85</v>
      </c>
      <c r="C11" s="31" t="s">
        <v>86</v>
      </c>
      <c r="D11" s="31" t="s">
        <v>734</v>
      </c>
      <c r="E11" s="31" t="s">
        <v>345</v>
      </c>
    </row>
    <row r="12" spans="1:5" ht="11.25">
      <c r="A12" s="75" t="s">
        <v>55</v>
      </c>
      <c r="B12" s="31" t="s">
        <v>526</v>
      </c>
      <c r="C12" s="31" t="s">
        <v>527</v>
      </c>
      <c r="D12" s="31" t="s">
        <v>741</v>
      </c>
      <c r="E12" s="31" t="s">
        <v>346</v>
      </c>
    </row>
    <row r="13" spans="1:5" ht="11.25">
      <c r="A13" s="75" t="s">
        <v>55</v>
      </c>
      <c r="B13" s="31" t="s">
        <v>87</v>
      </c>
      <c r="C13" s="31" t="s">
        <v>88</v>
      </c>
      <c r="D13" s="31" t="s">
        <v>743</v>
      </c>
      <c r="E13" s="31" t="s">
        <v>347</v>
      </c>
    </row>
    <row r="14" spans="1:5" ht="11.25">
      <c r="A14" s="75" t="s">
        <v>528</v>
      </c>
      <c r="B14" s="31" t="s">
        <v>528</v>
      </c>
      <c r="C14" s="31" t="s">
        <v>89</v>
      </c>
      <c r="D14" s="31" t="s">
        <v>745</v>
      </c>
      <c r="E14" s="31" t="s">
        <v>348</v>
      </c>
    </row>
    <row r="15" spans="1:5" ht="11.25">
      <c r="A15" s="75" t="s">
        <v>528</v>
      </c>
      <c r="B15" s="31" t="s">
        <v>646</v>
      </c>
      <c r="C15" s="31" t="s">
        <v>647</v>
      </c>
      <c r="D15" s="31" t="s">
        <v>555</v>
      </c>
      <c r="E15" s="31" t="s">
        <v>349</v>
      </c>
    </row>
    <row r="16" spans="1:5" ht="11.25">
      <c r="A16" s="75" t="s">
        <v>528</v>
      </c>
      <c r="B16" s="31" t="s">
        <v>24</v>
      </c>
      <c r="C16" s="31" t="s">
        <v>648</v>
      </c>
      <c r="D16" s="31" t="s">
        <v>755</v>
      </c>
      <c r="E16" s="31" t="s">
        <v>350</v>
      </c>
    </row>
    <row r="17" spans="1:5" ht="11.25">
      <c r="A17" s="75" t="s">
        <v>528</v>
      </c>
      <c r="B17" s="31" t="s">
        <v>649</v>
      </c>
      <c r="C17" s="31" t="s">
        <v>650</v>
      </c>
      <c r="D17" s="31" t="s">
        <v>2</v>
      </c>
      <c r="E17" s="31" t="s">
        <v>351</v>
      </c>
    </row>
    <row r="18" spans="1:5" ht="11.25">
      <c r="A18" s="75" t="s">
        <v>528</v>
      </c>
      <c r="B18" s="31" t="s">
        <v>539</v>
      </c>
      <c r="C18" s="31" t="s">
        <v>540</v>
      </c>
      <c r="D18" s="31" t="s">
        <v>5</v>
      </c>
      <c r="E18" s="31" t="s">
        <v>352</v>
      </c>
    </row>
    <row r="19" spans="1:5" ht="11.25">
      <c r="A19" s="75" t="s">
        <v>528</v>
      </c>
      <c r="B19" s="31" t="s">
        <v>541</v>
      </c>
      <c r="C19" s="31" t="s">
        <v>542</v>
      </c>
      <c r="D19" s="31" t="s">
        <v>9</v>
      </c>
      <c r="E19" s="31" t="s">
        <v>353</v>
      </c>
    </row>
    <row r="20" spans="1:5" ht="11.25">
      <c r="A20" s="75" t="s">
        <v>528</v>
      </c>
      <c r="B20" s="31" t="s">
        <v>543</v>
      </c>
      <c r="C20" s="31" t="s">
        <v>731</v>
      </c>
      <c r="D20" s="31" t="s">
        <v>529</v>
      </c>
      <c r="E20" s="31" t="s">
        <v>354</v>
      </c>
    </row>
    <row r="21" spans="1:5" ht="11.25">
      <c r="A21" s="75" t="s">
        <v>528</v>
      </c>
      <c r="B21" s="31" t="s">
        <v>732</v>
      </c>
      <c r="C21" s="31" t="s">
        <v>733</v>
      </c>
      <c r="D21" s="31" t="s">
        <v>49</v>
      </c>
      <c r="E21" s="31" t="s">
        <v>355</v>
      </c>
    </row>
    <row r="22" spans="1:5" ht="11.25">
      <c r="A22" s="75" t="s">
        <v>528</v>
      </c>
      <c r="B22" s="31" t="s">
        <v>544</v>
      </c>
      <c r="C22" s="31" t="s">
        <v>545</v>
      </c>
      <c r="D22" s="31" t="s">
        <v>445</v>
      </c>
      <c r="E22" s="31" t="s">
        <v>356</v>
      </c>
    </row>
    <row r="23" spans="1:5" ht="11.25">
      <c r="A23" s="75" t="s">
        <v>528</v>
      </c>
      <c r="B23" s="31" t="s">
        <v>546</v>
      </c>
      <c r="C23" s="31" t="s">
        <v>547</v>
      </c>
      <c r="D23" s="31" t="s">
        <v>587</v>
      </c>
      <c r="E23" s="31" t="s">
        <v>357</v>
      </c>
    </row>
    <row r="24" spans="1:5" ht="11.25">
      <c r="A24" s="75" t="s">
        <v>528</v>
      </c>
      <c r="B24" s="31" t="s">
        <v>548</v>
      </c>
      <c r="C24" s="31" t="s">
        <v>549</v>
      </c>
      <c r="D24" s="31" t="s">
        <v>592</v>
      </c>
      <c r="E24" s="31" t="s">
        <v>358</v>
      </c>
    </row>
    <row r="25" spans="1:5" ht="11.25">
      <c r="A25" s="75" t="s">
        <v>694</v>
      </c>
      <c r="B25" s="31" t="s">
        <v>550</v>
      </c>
      <c r="C25" s="31" t="s">
        <v>551</v>
      </c>
      <c r="D25" s="31" t="s">
        <v>428</v>
      </c>
      <c r="E25" s="31" t="s">
        <v>359</v>
      </c>
    </row>
    <row r="26" spans="1:5" ht="11.25">
      <c r="A26" s="75" t="s">
        <v>694</v>
      </c>
      <c r="B26" s="31" t="s">
        <v>552</v>
      </c>
      <c r="C26" s="31" t="s">
        <v>553</v>
      </c>
      <c r="D26" s="31" t="s">
        <v>468</v>
      </c>
      <c r="E26" s="31" t="s">
        <v>360</v>
      </c>
    </row>
    <row r="27" spans="1:5" ht="11.25">
      <c r="A27" s="75" t="s">
        <v>694</v>
      </c>
      <c r="B27" s="31" t="s">
        <v>694</v>
      </c>
      <c r="C27" s="31" t="s">
        <v>90</v>
      </c>
      <c r="D27" s="31" t="s">
        <v>601</v>
      </c>
      <c r="E27" s="31" t="s">
        <v>361</v>
      </c>
    </row>
    <row r="28" spans="1:5" ht="11.25">
      <c r="A28" s="75" t="s">
        <v>694</v>
      </c>
      <c r="B28" s="31" t="s">
        <v>406</v>
      </c>
      <c r="C28" s="31" t="s">
        <v>407</v>
      </c>
      <c r="D28" s="31" t="s">
        <v>608</v>
      </c>
      <c r="E28" s="31" t="s">
        <v>362</v>
      </c>
    </row>
    <row r="29" spans="1:5" ht="11.25">
      <c r="A29" s="75" t="s">
        <v>694</v>
      </c>
      <c r="B29" s="31" t="s">
        <v>695</v>
      </c>
      <c r="C29" s="31" t="s">
        <v>696</v>
      </c>
      <c r="D29" s="31" t="s">
        <v>498</v>
      </c>
      <c r="E29" s="31" t="s">
        <v>363</v>
      </c>
    </row>
    <row r="30" spans="1:5" ht="11.25">
      <c r="A30" s="75" t="s">
        <v>694</v>
      </c>
      <c r="B30" s="31" t="s">
        <v>697</v>
      </c>
      <c r="C30" s="31" t="s">
        <v>698</v>
      </c>
      <c r="D30" s="31" t="s">
        <v>25</v>
      </c>
      <c r="E30" s="31" t="s">
        <v>324</v>
      </c>
    </row>
    <row r="31" spans="1:3" ht="11.25">
      <c r="A31" s="75" t="s">
        <v>694</v>
      </c>
      <c r="B31" s="31" t="s">
        <v>699</v>
      </c>
      <c r="C31" s="31" t="s">
        <v>700</v>
      </c>
    </row>
    <row r="32" spans="1:3" ht="11.25">
      <c r="A32" s="75" t="s">
        <v>694</v>
      </c>
      <c r="B32" s="31" t="s">
        <v>91</v>
      </c>
      <c r="C32" s="31" t="s">
        <v>92</v>
      </c>
    </row>
    <row r="33" spans="1:3" ht="11.25">
      <c r="A33" s="75" t="s">
        <v>694</v>
      </c>
      <c r="B33" s="31" t="s">
        <v>408</v>
      </c>
      <c r="C33" s="31" t="s">
        <v>409</v>
      </c>
    </row>
    <row r="34" spans="1:3" ht="11.25">
      <c r="A34" s="75" t="s">
        <v>694</v>
      </c>
      <c r="B34" s="31" t="s">
        <v>93</v>
      </c>
      <c r="C34" s="31" t="s">
        <v>94</v>
      </c>
    </row>
    <row r="35" spans="1:3" ht="11.25">
      <c r="A35" s="75" t="s">
        <v>694</v>
      </c>
      <c r="B35" s="31" t="s">
        <v>701</v>
      </c>
      <c r="C35" s="31" t="s">
        <v>702</v>
      </c>
    </row>
    <row r="36" spans="1:3" ht="11.25">
      <c r="A36" s="75" t="s">
        <v>703</v>
      </c>
      <c r="B36" s="31" t="s">
        <v>687</v>
      </c>
      <c r="C36" s="31" t="s">
        <v>557</v>
      </c>
    </row>
    <row r="37" spans="1:3" ht="11.25">
      <c r="A37" s="75" t="s">
        <v>703</v>
      </c>
      <c r="B37" s="31" t="s">
        <v>96</v>
      </c>
      <c r="C37" s="31" t="s">
        <v>97</v>
      </c>
    </row>
    <row r="38" spans="1:3" ht="11.25">
      <c r="A38" s="75" t="s">
        <v>703</v>
      </c>
      <c r="B38" s="31" t="s">
        <v>703</v>
      </c>
      <c r="C38" s="31" t="s">
        <v>95</v>
      </c>
    </row>
    <row r="39" spans="1:3" ht="11.25">
      <c r="A39" s="75" t="s">
        <v>703</v>
      </c>
      <c r="B39" s="31" t="s">
        <v>32</v>
      </c>
      <c r="C39" s="31" t="s">
        <v>98</v>
      </c>
    </row>
    <row r="40" spans="1:3" ht="11.25">
      <c r="A40" s="75" t="s">
        <v>703</v>
      </c>
      <c r="B40" s="31" t="s">
        <v>99</v>
      </c>
      <c r="C40" s="31" t="s">
        <v>100</v>
      </c>
    </row>
    <row r="41" spans="1:3" ht="11.25">
      <c r="A41" s="75" t="s">
        <v>703</v>
      </c>
      <c r="B41" s="31" t="s">
        <v>52</v>
      </c>
      <c r="C41" s="31" t="s">
        <v>558</v>
      </c>
    </row>
    <row r="42" spans="1:3" ht="11.25">
      <c r="A42" s="75" t="s">
        <v>703</v>
      </c>
      <c r="B42" s="31" t="s">
        <v>704</v>
      </c>
      <c r="C42" s="31" t="s">
        <v>705</v>
      </c>
    </row>
    <row r="43" spans="1:3" ht="11.25">
      <c r="A43" s="75" t="s">
        <v>703</v>
      </c>
      <c r="B43" s="31" t="s">
        <v>101</v>
      </c>
      <c r="C43" s="31" t="s">
        <v>102</v>
      </c>
    </row>
    <row r="44" spans="1:3" ht="11.25">
      <c r="A44" s="75" t="s">
        <v>703</v>
      </c>
      <c r="B44" s="31" t="s">
        <v>651</v>
      </c>
      <c r="C44" s="31" t="s">
        <v>103</v>
      </c>
    </row>
    <row r="45" spans="1:3" ht="11.25">
      <c r="A45" s="75" t="s">
        <v>703</v>
      </c>
      <c r="B45" s="31" t="s">
        <v>559</v>
      </c>
      <c r="C45" s="31" t="s">
        <v>560</v>
      </c>
    </row>
    <row r="46" spans="1:3" ht="11.25">
      <c r="A46" s="75" t="s">
        <v>703</v>
      </c>
      <c r="B46" s="31" t="s">
        <v>561</v>
      </c>
      <c r="C46" s="31" t="s">
        <v>562</v>
      </c>
    </row>
    <row r="47" spans="1:3" ht="11.25">
      <c r="A47" s="75" t="s">
        <v>706</v>
      </c>
      <c r="B47" s="31" t="s">
        <v>706</v>
      </c>
      <c r="C47" s="31" t="s">
        <v>104</v>
      </c>
    </row>
    <row r="48" spans="1:3" ht="11.25">
      <c r="A48" s="75" t="s">
        <v>706</v>
      </c>
      <c r="B48" s="31" t="s">
        <v>563</v>
      </c>
      <c r="C48" s="31" t="s">
        <v>564</v>
      </c>
    </row>
    <row r="49" spans="1:3" ht="11.25">
      <c r="A49" s="75" t="s">
        <v>706</v>
      </c>
      <c r="B49" s="31" t="s">
        <v>565</v>
      </c>
      <c r="C49" s="31" t="s">
        <v>566</v>
      </c>
    </row>
    <row r="50" spans="1:3" ht="11.25">
      <c r="A50" s="75" t="s">
        <v>706</v>
      </c>
      <c r="B50" s="31" t="s">
        <v>707</v>
      </c>
      <c r="C50" s="31" t="s">
        <v>708</v>
      </c>
    </row>
    <row r="51" spans="1:3" ht="11.25">
      <c r="A51" s="75" t="s">
        <v>706</v>
      </c>
      <c r="B51" s="31" t="s">
        <v>709</v>
      </c>
      <c r="C51" s="31" t="s">
        <v>710</v>
      </c>
    </row>
    <row r="52" spans="1:3" ht="11.25">
      <c r="A52" s="75" t="s">
        <v>706</v>
      </c>
      <c r="B52" s="31" t="s">
        <v>711</v>
      </c>
      <c r="C52" s="31" t="s">
        <v>712</v>
      </c>
    </row>
    <row r="53" spans="1:3" ht="11.25">
      <c r="A53" s="75" t="s">
        <v>706</v>
      </c>
      <c r="B53" s="31" t="s">
        <v>567</v>
      </c>
      <c r="C53" s="31" t="s">
        <v>568</v>
      </c>
    </row>
    <row r="54" spans="1:3" ht="11.25">
      <c r="A54" s="75" t="s">
        <v>706</v>
      </c>
      <c r="B54" s="31" t="s">
        <v>569</v>
      </c>
      <c r="C54" s="31" t="s">
        <v>570</v>
      </c>
    </row>
    <row r="55" spans="1:3" ht="11.25">
      <c r="A55" s="75" t="s">
        <v>706</v>
      </c>
      <c r="B55" s="31" t="s">
        <v>571</v>
      </c>
      <c r="C55" s="31" t="s">
        <v>572</v>
      </c>
    </row>
    <row r="56" spans="1:3" ht="11.25">
      <c r="A56" s="75" t="s">
        <v>706</v>
      </c>
      <c r="B56" s="31" t="s">
        <v>573</v>
      </c>
      <c r="C56" s="31" t="s">
        <v>574</v>
      </c>
    </row>
    <row r="57" spans="1:3" ht="11.25">
      <c r="A57" s="75" t="s">
        <v>706</v>
      </c>
      <c r="B57" s="31" t="s">
        <v>713</v>
      </c>
      <c r="C57" s="31" t="s">
        <v>714</v>
      </c>
    </row>
    <row r="58" spans="1:3" ht="11.25">
      <c r="A58" s="75" t="s">
        <v>706</v>
      </c>
      <c r="B58" s="31" t="s">
        <v>575</v>
      </c>
      <c r="C58" s="31" t="s">
        <v>440</v>
      </c>
    </row>
    <row r="59" spans="1:3" ht="11.25">
      <c r="A59" s="75" t="s">
        <v>706</v>
      </c>
      <c r="B59" s="31" t="s">
        <v>685</v>
      </c>
      <c r="C59" s="31" t="s">
        <v>441</v>
      </c>
    </row>
    <row r="60" spans="1:3" ht="11.25">
      <c r="A60" s="75" t="s">
        <v>706</v>
      </c>
      <c r="B60" s="31" t="s">
        <v>651</v>
      </c>
      <c r="C60" s="31" t="s">
        <v>442</v>
      </c>
    </row>
    <row r="61" spans="1:3" ht="11.25">
      <c r="A61" s="75" t="s">
        <v>706</v>
      </c>
      <c r="B61" s="31" t="s">
        <v>443</v>
      </c>
      <c r="C61" s="31" t="s">
        <v>444</v>
      </c>
    </row>
    <row r="62" spans="1:3" ht="11.25">
      <c r="A62" s="75" t="s">
        <v>706</v>
      </c>
      <c r="B62" s="31" t="s">
        <v>715</v>
      </c>
      <c r="C62" s="31" t="s">
        <v>716</v>
      </c>
    </row>
    <row r="63" spans="1:3" ht="11.25">
      <c r="A63" s="75" t="s">
        <v>706</v>
      </c>
      <c r="B63" s="31" t="s">
        <v>105</v>
      </c>
      <c r="C63" s="31" t="s">
        <v>106</v>
      </c>
    </row>
    <row r="64" spans="1:3" ht="11.25">
      <c r="A64" s="75" t="s">
        <v>706</v>
      </c>
      <c r="B64" s="31" t="s">
        <v>579</v>
      </c>
      <c r="C64" s="31" t="s">
        <v>580</v>
      </c>
    </row>
    <row r="65" spans="1:3" ht="11.25">
      <c r="A65" s="75" t="s">
        <v>706</v>
      </c>
      <c r="B65" s="31" t="s">
        <v>581</v>
      </c>
      <c r="C65" s="31" t="s">
        <v>582</v>
      </c>
    </row>
    <row r="66" spans="1:3" ht="11.25">
      <c r="A66" s="75" t="s">
        <v>706</v>
      </c>
      <c r="B66" s="31" t="s">
        <v>583</v>
      </c>
      <c r="C66" s="31" t="s">
        <v>584</v>
      </c>
    </row>
    <row r="67" spans="1:3" ht="11.25">
      <c r="A67" s="75" t="s">
        <v>706</v>
      </c>
      <c r="B67" s="31" t="s">
        <v>717</v>
      </c>
      <c r="C67" s="31" t="s">
        <v>718</v>
      </c>
    </row>
    <row r="68" spans="1:3" ht="11.25">
      <c r="A68" s="75" t="s">
        <v>706</v>
      </c>
      <c r="B68" s="31" t="s">
        <v>107</v>
      </c>
      <c r="C68" s="31" t="s">
        <v>108</v>
      </c>
    </row>
    <row r="69" spans="1:3" ht="11.25">
      <c r="A69" s="75" t="s">
        <v>706</v>
      </c>
      <c r="B69" s="31" t="s">
        <v>719</v>
      </c>
      <c r="C69" s="31" t="s">
        <v>720</v>
      </c>
    </row>
    <row r="70" spans="1:3" ht="11.25">
      <c r="A70" s="75" t="s">
        <v>320</v>
      </c>
      <c r="B70" s="31" t="s">
        <v>320</v>
      </c>
      <c r="C70" s="31" t="s">
        <v>109</v>
      </c>
    </row>
    <row r="71" spans="1:3" ht="11.25">
      <c r="A71" s="75" t="s">
        <v>320</v>
      </c>
      <c r="B71" s="31" t="s">
        <v>321</v>
      </c>
      <c r="C71" s="31" t="s">
        <v>322</v>
      </c>
    </row>
    <row r="72" spans="1:3" ht="11.25">
      <c r="A72" s="75" t="s">
        <v>320</v>
      </c>
      <c r="B72" s="31" t="s">
        <v>438</v>
      </c>
      <c r="C72" s="31" t="s">
        <v>439</v>
      </c>
    </row>
    <row r="73" spans="1:3" ht="11.25">
      <c r="A73" s="75" t="s">
        <v>320</v>
      </c>
      <c r="B73" s="31" t="s">
        <v>110</v>
      </c>
      <c r="C73" s="31" t="s">
        <v>111</v>
      </c>
    </row>
    <row r="74" spans="1:3" ht="11.25">
      <c r="A74" s="75" t="s">
        <v>320</v>
      </c>
      <c r="B74" s="31" t="s">
        <v>721</v>
      </c>
      <c r="C74" s="31" t="s">
        <v>722</v>
      </c>
    </row>
    <row r="75" spans="1:3" ht="11.25">
      <c r="A75" s="75" t="s">
        <v>320</v>
      </c>
      <c r="B75" s="31" t="s">
        <v>410</v>
      </c>
      <c r="C75" s="31" t="s">
        <v>411</v>
      </c>
    </row>
    <row r="76" spans="1:3" ht="11.25">
      <c r="A76" s="75" t="s">
        <v>320</v>
      </c>
      <c r="B76" s="31" t="s">
        <v>448</v>
      </c>
      <c r="C76" s="31" t="s">
        <v>449</v>
      </c>
    </row>
    <row r="77" spans="1:3" ht="11.25">
      <c r="A77" s="75" t="s">
        <v>320</v>
      </c>
      <c r="B77" s="31" t="s">
        <v>112</v>
      </c>
      <c r="C77" s="31" t="s">
        <v>113</v>
      </c>
    </row>
    <row r="78" spans="1:3" ht="11.25">
      <c r="A78" s="75" t="s">
        <v>320</v>
      </c>
      <c r="B78" s="31" t="s">
        <v>114</v>
      </c>
      <c r="C78" s="31" t="s">
        <v>115</v>
      </c>
    </row>
    <row r="79" spans="1:3" ht="11.25">
      <c r="A79" s="75" t="s">
        <v>320</v>
      </c>
      <c r="B79" s="31" t="s">
        <v>116</v>
      </c>
      <c r="C79" s="31" t="s">
        <v>117</v>
      </c>
    </row>
    <row r="80" spans="1:3" ht="11.25">
      <c r="A80" s="75" t="s">
        <v>320</v>
      </c>
      <c r="B80" s="31" t="s">
        <v>118</v>
      </c>
      <c r="C80" s="31" t="s">
        <v>119</v>
      </c>
    </row>
    <row r="81" spans="1:3" ht="11.25">
      <c r="A81" s="75" t="s">
        <v>320</v>
      </c>
      <c r="B81" s="31" t="s">
        <v>120</v>
      </c>
      <c r="C81" s="31" t="s">
        <v>121</v>
      </c>
    </row>
    <row r="82" spans="1:3" ht="11.25">
      <c r="A82" s="75" t="s">
        <v>320</v>
      </c>
      <c r="B82" s="31" t="s">
        <v>450</v>
      </c>
      <c r="C82" s="31" t="s">
        <v>451</v>
      </c>
    </row>
    <row r="83" spans="1:3" ht="11.25">
      <c r="A83" s="75" t="s">
        <v>320</v>
      </c>
      <c r="B83" s="31" t="s">
        <v>452</v>
      </c>
      <c r="C83" s="31" t="s">
        <v>453</v>
      </c>
    </row>
    <row r="84" spans="1:3" ht="11.25">
      <c r="A84" s="75" t="s">
        <v>723</v>
      </c>
      <c r="B84" s="31" t="s">
        <v>123</v>
      </c>
      <c r="C84" s="31" t="s">
        <v>124</v>
      </c>
    </row>
    <row r="85" spans="1:3" ht="11.25">
      <c r="A85" s="75" t="s">
        <v>723</v>
      </c>
      <c r="B85" s="31" t="s">
        <v>723</v>
      </c>
      <c r="C85" s="31" t="s">
        <v>122</v>
      </c>
    </row>
    <row r="86" spans="1:3" ht="11.25">
      <c r="A86" s="75" t="s">
        <v>723</v>
      </c>
      <c r="B86" s="31" t="s">
        <v>724</v>
      </c>
      <c r="C86" s="31" t="s">
        <v>725</v>
      </c>
    </row>
    <row r="87" spans="1:3" ht="11.25">
      <c r="A87" s="75" t="s">
        <v>723</v>
      </c>
      <c r="B87" s="31" t="s">
        <v>454</v>
      </c>
      <c r="C87" s="31" t="s">
        <v>125</v>
      </c>
    </row>
    <row r="88" spans="1:3" ht="11.25">
      <c r="A88" s="75" t="s">
        <v>723</v>
      </c>
      <c r="B88" s="31" t="s">
        <v>126</v>
      </c>
      <c r="C88" s="31" t="s">
        <v>127</v>
      </c>
    </row>
    <row r="89" spans="1:3" ht="11.25">
      <c r="A89" s="75" t="s">
        <v>723</v>
      </c>
      <c r="B89" s="31" t="s">
        <v>128</v>
      </c>
      <c r="C89" s="31" t="s">
        <v>129</v>
      </c>
    </row>
    <row r="90" spans="1:3" ht="11.25">
      <c r="A90" s="75" t="s">
        <v>723</v>
      </c>
      <c r="B90" s="31" t="s">
        <v>130</v>
      </c>
      <c r="C90" s="31" t="s">
        <v>131</v>
      </c>
    </row>
    <row r="91" spans="1:3" ht="11.25">
      <c r="A91" s="75" t="s">
        <v>723</v>
      </c>
      <c r="B91" s="31" t="s">
        <v>455</v>
      </c>
      <c r="C91" s="31" t="s">
        <v>132</v>
      </c>
    </row>
    <row r="92" spans="1:3" ht="11.25">
      <c r="A92" s="75" t="s">
        <v>723</v>
      </c>
      <c r="B92" s="31" t="s">
        <v>133</v>
      </c>
      <c r="C92" s="31" t="s">
        <v>134</v>
      </c>
    </row>
    <row r="93" spans="1:3" ht="11.25">
      <c r="A93" s="75" t="s">
        <v>723</v>
      </c>
      <c r="B93" s="31" t="s">
        <v>456</v>
      </c>
      <c r="C93" s="31" t="s">
        <v>457</v>
      </c>
    </row>
    <row r="94" spans="1:3" ht="11.25">
      <c r="A94" s="75" t="s">
        <v>310</v>
      </c>
      <c r="B94" s="31" t="s">
        <v>310</v>
      </c>
      <c r="C94" s="31" t="s">
        <v>135</v>
      </c>
    </row>
    <row r="95" spans="1:3" ht="11.25">
      <c r="A95" s="75" t="s">
        <v>726</v>
      </c>
      <c r="B95" s="31" t="s">
        <v>726</v>
      </c>
      <c r="C95" s="31" t="s">
        <v>136</v>
      </c>
    </row>
    <row r="96" spans="1:3" ht="11.25">
      <c r="A96" s="75" t="s">
        <v>726</v>
      </c>
      <c r="B96" s="31" t="s">
        <v>727</v>
      </c>
      <c r="C96" s="31" t="s">
        <v>728</v>
      </c>
    </row>
    <row r="97" spans="1:3" ht="11.25">
      <c r="A97" s="75" t="s">
        <v>726</v>
      </c>
      <c r="B97" s="31" t="s">
        <v>729</v>
      </c>
      <c r="C97" s="31" t="s">
        <v>730</v>
      </c>
    </row>
    <row r="98" spans="1:3" ht="11.25">
      <c r="A98" s="75" t="s">
        <v>726</v>
      </c>
      <c r="B98" s="31" t="s">
        <v>137</v>
      </c>
      <c r="C98" s="31" t="s">
        <v>138</v>
      </c>
    </row>
    <row r="99" spans="1:3" ht="11.25">
      <c r="A99" s="75" t="s">
        <v>726</v>
      </c>
      <c r="B99" s="31" t="s">
        <v>323</v>
      </c>
      <c r="C99" s="31" t="s">
        <v>421</v>
      </c>
    </row>
    <row r="100" spans="1:3" ht="11.25">
      <c r="A100" s="75" t="s">
        <v>726</v>
      </c>
      <c r="B100" s="31" t="s">
        <v>422</v>
      </c>
      <c r="C100" s="31" t="s">
        <v>139</v>
      </c>
    </row>
    <row r="101" spans="1:3" ht="11.25">
      <c r="A101" s="75" t="s">
        <v>726</v>
      </c>
      <c r="B101" s="31" t="s">
        <v>64</v>
      </c>
      <c r="C101" s="31" t="s">
        <v>65</v>
      </c>
    </row>
    <row r="102" spans="1:3" ht="11.25">
      <c r="A102" s="75" t="s">
        <v>726</v>
      </c>
      <c r="B102" s="31" t="s">
        <v>423</v>
      </c>
      <c r="C102" s="31" t="s">
        <v>424</v>
      </c>
    </row>
    <row r="103" spans="1:3" ht="11.25">
      <c r="A103" s="75" t="s">
        <v>726</v>
      </c>
      <c r="B103" s="31" t="s">
        <v>66</v>
      </c>
      <c r="C103" s="31" t="s">
        <v>67</v>
      </c>
    </row>
    <row r="104" spans="1:3" ht="11.25">
      <c r="A104" s="75" t="s">
        <v>726</v>
      </c>
      <c r="B104" s="31" t="s">
        <v>18</v>
      </c>
      <c r="C104" s="31" t="s">
        <v>68</v>
      </c>
    </row>
    <row r="105" spans="1:3" ht="11.25">
      <c r="A105" s="75" t="s">
        <v>726</v>
      </c>
      <c r="B105" s="31" t="s">
        <v>69</v>
      </c>
      <c r="C105" s="31" t="s">
        <v>70</v>
      </c>
    </row>
    <row r="106" spans="1:3" ht="11.25">
      <c r="A106" s="75" t="s">
        <v>726</v>
      </c>
      <c r="B106" s="31" t="s">
        <v>71</v>
      </c>
      <c r="C106" s="31" t="s">
        <v>72</v>
      </c>
    </row>
    <row r="107" spans="1:3" ht="11.25">
      <c r="A107" s="75" t="s">
        <v>726</v>
      </c>
      <c r="B107" s="31" t="s">
        <v>73</v>
      </c>
      <c r="C107" s="31" t="s">
        <v>74</v>
      </c>
    </row>
    <row r="108" spans="1:3" ht="11.25">
      <c r="A108" s="75" t="s">
        <v>734</v>
      </c>
      <c r="B108" s="31" t="s">
        <v>141</v>
      </c>
      <c r="C108" s="31" t="s">
        <v>142</v>
      </c>
    </row>
    <row r="109" spans="1:3" ht="11.25">
      <c r="A109" s="75" t="s">
        <v>734</v>
      </c>
      <c r="B109" s="31" t="s">
        <v>483</v>
      </c>
      <c r="C109" s="31" t="s">
        <v>484</v>
      </c>
    </row>
    <row r="110" spans="1:3" ht="11.25">
      <c r="A110" s="75" t="s">
        <v>734</v>
      </c>
      <c r="B110" s="31" t="s">
        <v>143</v>
      </c>
      <c r="C110" s="31" t="s">
        <v>144</v>
      </c>
    </row>
    <row r="111" spans="1:3" ht="11.25">
      <c r="A111" s="75" t="s">
        <v>734</v>
      </c>
      <c r="B111" s="31" t="s">
        <v>145</v>
      </c>
      <c r="C111" s="31" t="s">
        <v>146</v>
      </c>
    </row>
    <row r="112" spans="1:3" ht="11.25">
      <c r="A112" s="75" t="s">
        <v>734</v>
      </c>
      <c r="B112" s="31" t="s">
        <v>734</v>
      </c>
      <c r="C112" s="31" t="s">
        <v>140</v>
      </c>
    </row>
    <row r="113" spans="1:3" ht="11.25">
      <c r="A113" s="75" t="s">
        <v>734</v>
      </c>
      <c r="B113" s="31" t="s">
        <v>735</v>
      </c>
      <c r="C113" s="31" t="s">
        <v>736</v>
      </c>
    </row>
    <row r="114" spans="1:3" ht="11.25">
      <c r="A114" s="75" t="s">
        <v>734</v>
      </c>
      <c r="B114" s="31" t="s">
        <v>737</v>
      </c>
      <c r="C114" s="31" t="s">
        <v>738</v>
      </c>
    </row>
    <row r="115" spans="1:3" ht="11.25">
      <c r="A115" s="75" t="s">
        <v>734</v>
      </c>
      <c r="B115" s="31" t="s">
        <v>147</v>
      </c>
      <c r="C115" s="31" t="s">
        <v>148</v>
      </c>
    </row>
    <row r="116" spans="1:3" ht="11.25">
      <c r="A116" s="75" t="s">
        <v>734</v>
      </c>
      <c r="B116" s="31" t="s">
        <v>149</v>
      </c>
      <c r="C116" s="31" t="s">
        <v>150</v>
      </c>
    </row>
    <row r="117" spans="1:3" ht="11.25">
      <c r="A117" s="75" t="s">
        <v>734</v>
      </c>
      <c r="B117" s="31" t="s">
        <v>739</v>
      </c>
      <c r="C117" s="31" t="s">
        <v>740</v>
      </c>
    </row>
    <row r="118" spans="1:3" ht="11.25">
      <c r="A118" s="75" t="s">
        <v>734</v>
      </c>
      <c r="B118" s="31" t="s">
        <v>485</v>
      </c>
      <c r="C118" s="31" t="s">
        <v>486</v>
      </c>
    </row>
    <row r="119" spans="1:3" ht="11.25">
      <c r="A119" s="75" t="s">
        <v>734</v>
      </c>
      <c r="B119" s="31" t="s">
        <v>151</v>
      </c>
      <c r="C119" s="31" t="s">
        <v>152</v>
      </c>
    </row>
    <row r="120" spans="1:3" ht="11.25">
      <c r="A120" s="75" t="s">
        <v>741</v>
      </c>
      <c r="B120" s="31" t="s">
        <v>741</v>
      </c>
      <c r="C120" s="31" t="s">
        <v>742</v>
      </c>
    </row>
    <row r="121" spans="1:3" ht="11.25">
      <c r="A121" s="75" t="s">
        <v>743</v>
      </c>
      <c r="B121" s="31" t="s">
        <v>743</v>
      </c>
      <c r="C121" s="31" t="s">
        <v>744</v>
      </c>
    </row>
    <row r="122" spans="1:3" ht="11.25">
      <c r="A122" s="75" t="s">
        <v>745</v>
      </c>
      <c r="B122" s="31" t="s">
        <v>746</v>
      </c>
      <c r="C122" s="31" t="s">
        <v>747</v>
      </c>
    </row>
    <row r="123" spans="1:3" ht="11.25">
      <c r="A123" s="75" t="s">
        <v>745</v>
      </c>
      <c r="B123" s="31" t="s">
        <v>745</v>
      </c>
      <c r="C123" s="31" t="s">
        <v>153</v>
      </c>
    </row>
    <row r="124" spans="1:3" ht="11.25">
      <c r="A124" s="75" t="s">
        <v>745</v>
      </c>
      <c r="B124" s="31" t="s">
        <v>748</v>
      </c>
      <c r="C124" s="31" t="s">
        <v>749</v>
      </c>
    </row>
    <row r="125" spans="1:3" ht="11.25">
      <c r="A125" s="75" t="s">
        <v>745</v>
      </c>
      <c r="B125" s="31" t="s">
        <v>154</v>
      </c>
      <c r="C125" s="31" t="s">
        <v>155</v>
      </c>
    </row>
    <row r="126" spans="1:3" ht="11.25">
      <c r="A126" s="75" t="s">
        <v>745</v>
      </c>
      <c r="B126" s="31" t="s">
        <v>156</v>
      </c>
      <c r="C126" s="31" t="s">
        <v>157</v>
      </c>
    </row>
    <row r="127" spans="1:3" ht="11.25">
      <c r="A127" s="75" t="s">
        <v>745</v>
      </c>
      <c r="B127" s="31" t="s">
        <v>487</v>
      </c>
      <c r="C127" s="31" t="s">
        <v>488</v>
      </c>
    </row>
    <row r="128" spans="1:3" ht="11.25">
      <c r="A128" s="75" t="s">
        <v>745</v>
      </c>
      <c r="B128" s="31" t="s">
        <v>241</v>
      </c>
      <c r="C128" s="31" t="s">
        <v>554</v>
      </c>
    </row>
    <row r="129" spans="1:3" ht="11.25">
      <c r="A129" s="75" t="s">
        <v>745</v>
      </c>
      <c r="B129" s="31" t="s">
        <v>489</v>
      </c>
      <c r="C129" s="31" t="s">
        <v>490</v>
      </c>
    </row>
    <row r="130" spans="1:3" ht="11.25">
      <c r="A130" s="75" t="s">
        <v>555</v>
      </c>
      <c r="B130" s="31" t="s">
        <v>54</v>
      </c>
      <c r="C130" s="31" t="s">
        <v>159</v>
      </c>
    </row>
    <row r="131" spans="1:3" ht="11.25">
      <c r="A131" s="75" t="s">
        <v>555</v>
      </c>
      <c r="B131" s="31" t="s">
        <v>78</v>
      </c>
      <c r="C131" s="31" t="s">
        <v>160</v>
      </c>
    </row>
    <row r="132" spans="1:3" ht="11.25">
      <c r="A132" s="75" t="s">
        <v>555</v>
      </c>
      <c r="B132" s="31" t="s">
        <v>491</v>
      </c>
      <c r="C132" s="31" t="s">
        <v>161</v>
      </c>
    </row>
    <row r="133" spans="1:3" ht="11.25">
      <c r="A133" s="75" t="s">
        <v>555</v>
      </c>
      <c r="B133" s="31" t="s">
        <v>555</v>
      </c>
      <c r="C133" s="31" t="s">
        <v>158</v>
      </c>
    </row>
    <row r="134" spans="1:3" ht="11.25">
      <c r="A134" s="75" t="s">
        <v>555</v>
      </c>
      <c r="B134" s="31" t="s">
        <v>556</v>
      </c>
      <c r="C134" s="31" t="s">
        <v>75</v>
      </c>
    </row>
    <row r="135" spans="1:3" ht="11.25">
      <c r="A135" s="75" t="s">
        <v>555</v>
      </c>
      <c r="B135" s="31" t="s">
        <v>23</v>
      </c>
      <c r="C135" s="31" t="s">
        <v>750</v>
      </c>
    </row>
    <row r="136" spans="1:3" ht="11.25">
      <c r="A136" s="75" t="s">
        <v>555</v>
      </c>
      <c r="B136" s="31" t="s">
        <v>751</v>
      </c>
      <c r="C136" s="31" t="s">
        <v>752</v>
      </c>
    </row>
    <row r="137" spans="1:3" ht="11.25">
      <c r="A137" s="75" t="s">
        <v>555</v>
      </c>
      <c r="B137" s="31" t="s">
        <v>753</v>
      </c>
      <c r="C137" s="31" t="s">
        <v>754</v>
      </c>
    </row>
    <row r="138" spans="1:3" ht="11.25">
      <c r="A138" s="75" t="s">
        <v>555</v>
      </c>
      <c r="B138" s="31" t="s">
        <v>162</v>
      </c>
      <c r="C138" s="31" t="s">
        <v>163</v>
      </c>
    </row>
    <row r="139" spans="1:3" ht="11.25">
      <c r="A139" s="75" t="s">
        <v>755</v>
      </c>
      <c r="B139" s="31" t="s">
        <v>756</v>
      </c>
      <c r="C139" s="31" t="s">
        <v>757</v>
      </c>
    </row>
    <row r="140" spans="1:3" ht="11.25">
      <c r="A140" s="75" t="s">
        <v>755</v>
      </c>
      <c r="B140" s="31" t="s">
        <v>758</v>
      </c>
      <c r="C140" s="31" t="s">
        <v>759</v>
      </c>
    </row>
    <row r="141" spans="1:3" ht="11.25">
      <c r="A141" s="75" t="s">
        <v>755</v>
      </c>
      <c r="B141" s="31" t="s">
        <v>760</v>
      </c>
      <c r="C141" s="31" t="s">
        <v>761</v>
      </c>
    </row>
    <row r="142" spans="1:3" ht="11.25">
      <c r="A142" s="75" t="s">
        <v>755</v>
      </c>
      <c r="B142" s="31" t="s">
        <v>755</v>
      </c>
      <c r="C142" s="31" t="s">
        <v>164</v>
      </c>
    </row>
    <row r="143" spans="1:3" ht="11.25">
      <c r="A143" s="75" t="s">
        <v>755</v>
      </c>
      <c r="B143" s="31" t="s">
        <v>762</v>
      </c>
      <c r="C143" s="31" t="s">
        <v>763</v>
      </c>
    </row>
    <row r="144" spans="1:3" ht="11.25">
      <c r="A144" s="75" t="s">
        <v>755</v>
      </c>
      <c r="B144" s="31" t="s">
        <v>686</v>
      </c>
      <c r="C144" s="31" t="s">
        <v>576</v>
      </c>
    </row>
    <row r="145" spans="1:3" ht="11.25">
      <c r="A145" s="75" t="s">
        <v>755</v>
      </c>
      <c r="B145" s="31" t="s">
        <v>577</v>
      </c>
      <c r="C145" s="31" t="s">
        <v>578</v>
      </c>
    </row>
    <row r="146" spans="1:3" ht="11.25">
      <c r="A146" s="75" t="s">
        <v>755</v>
      </c>
      <c r="B146" s="31" t="s">
        <v>50</v>
      </c>
      <c r="C146" s="31" t="s">
        <v>764</v>
      </c>
    </row>
    <row r="147" spans="1:3" ht="11.25">
      <c r="A147" s="75" t="s">
        <v>755</v>
      </c>
      <c r="B147" s="31" t="s">
        <v>765</v>
      </c>
      <c r="C147" s="31" t="s">
        <v>766</v>
      </c>
    </row>
    <row r="148" spans="1:3" ht="11.25">
      <c r="A148" s="75" t="s">
        <v>755</v>
      </c>
      <c r="B148" s="31" t="s">
        <v>0</v>
      </c>
      <c r="C148" s="31" t="s">
        <v>1</v>
      </c>
    </row>
    <row r="149" spans="1:3" ht="11.25">
      <c r="A149" s="75" t="s">
        <v>2</v>
      </c>
      <c r="B149" s="31" t="s">
        <v>3</v>
      </c>
      <c r="C149" s="31" t="s">
        <v>4</v>
      </c>
    </row>
    <row r="150" spans="1:3" ht="11.25">
      <c r="A150" s="75" t="s">
        <v>2</v>
      </c>
      <c r="B150" s="31" t="s">
        <v>166</v>
      </c>
      <c r="C150" s="31" t="s">
        <v>167</v>
      </c>
    </row>
    <row r="151" spans="1:3" ht="11.25">
      <c r="A151" s="75" t="s">
        <v>2</v>
      </c>
      <c r="B151" s="31" t="s">
        <v>2</v>
      </c>
      <c r="C151" s="31" t="s">
        <v>165</v>
      </c>
    </row>
    <row r="152" spans="1:3" ht="11.25">
      <c r="A152" s="75" t="s">
        <v>2</v>
      </c>
      <c r="B152" s="31" t="s">
        <v>628</v>
      </c>
      <c r="C152" s="31" t="s">
        <v>629</v>
      </c>
    </row>
    <row r="153" spans="1:3" ht="11.25">
      <c r="A153" s="75" t="s">
        <v>5</v>
      </c>
      <c r="B153" s="31" t="s">
        <v>631</v>
      </c>
      <c r="C153" s="31" t="s">
        <v>169</v>
      </c>
    </row>
    <row r="154" spans="1:3" ht="11.25">
      <c r="A154" s="75" t="s">
        <v>5</v>
      </c>
      <c r="B154" s="31" t="s">
        <v>5</v>
      </c>
      <c r="C154" s="31" t="s">
        <v>168</v>
      </c>
    </row>
    <row r="155" spans="1:3" ht="11.25">
      <c r="A155" s="75" t="s">
        <v>5</v>
      </c>
      <c r="B155" s="31" t="s">
        <v>71</v>
      </c>
      <c r="C155" s="31" t="s">
        <v>6</v>
      </c>
    </row>
    <row r="156" spans="1:3" ht="11.25">
      <c r="A156" s="75" t="s">
        <v>5</v>
      </c>
      <c r="B156" s="31" t="s">
        <v>7</v>
      </c>
      <c r="C156" s="31" t="s">
        <v>8</v>
      </c>
    </row>
    <row r="157" spans="1:3" ht="11.25">
      <c r="A157" s="75" t="s">
        <v>5</v>
      </c>
      <c r="B157" s="31" t="s">
        <v>632</v>
      </c>
      <c r="C157" s="31" t="s">
        <v>633</v>
      </c>
    </row>
    <row r="158" spans="1:3" ht="11.25">
      <c r="A158" s="75" t="s">
        <v>5</v>
      </c>
      <c r="B158" s="31" t="s">
        <v>634</v>
      </c>
      <c r="C158" s="31" t="s">
        <v>170</v>
      </c>
    </row>
    <row r="159" spans="1:3" ht="11.25">
      <c r="A159" s="75" t="s">
        <v>9</v>
      </c>
      <c r="B159" s="31" t="s">
        <v>172</v>
      </c>
      <c r="C159" s="31" t="s">
        <v>173</v>
      </c>
    </row>
    <row r="160" spans="1:3" ht="11.25">
      <c r="A160" s="75" t="s">
        <v>9</v>
      </c>
      <c r="B160" s="31" t="s">
        <v>174</v>
      </c>
      <c r="C160" s="31" t="s">
        <v>175</v>
      </c>
    </row>
    <row r="161" spans="1:3" ht="11.25">
      <c r="A161" s="75" t="s">
        <v>9</v>
      </c>
      <c r="B161" s="31" t="s">
        <v>176</v>
      </c>
      <c r="C161" s="31" t="s">
        <v>177</v>
      </c>
    </row>
    <row r="162" spans="1:3" ht="11.25">
      <c r="A162" s="75" t="s">
        <v>9</v>
      </c>
      <c r="B162" s="31" t="s">
        <v>149</v>
      </c>
      <c r="C162" s="31" t="s">
        <v>635</v>
      </c>
    </row>
    <row r="163" spans="1:3" ht="11.25">
      <c r="A163" s="75" t="s">
        <v>9</v>
      </c>
      <c r="B163" s="31" t="s">
        <v>10</v>
      </c>
      <c r="C163" s="31" t="s">
        <v>11</v>
      </c>
    </row>
    <row r="164" spans="1:3" ht="11.25">
      <c r="A164" s="75" t="s">
        <v>9</v>
      </c>
      <c r="B164" s="31" t="s">
        <v>178</v>
      </c>
      <c r="C164" s="31" t="s">
        <v>179</v>
      </c>
    </row>
    <row r="165" spans="1:3" ht="11.25">
      <c r="A165" s="75" t="s">
        <v>9</v>
      </c>
      <c r="B165" s="31" t="s">
        <v>180</v>
      </c>
      <c r="C165" s="31" t="s">
        <v>181</v>
      </c>
    </row>
    <row r="166" spans="1:3" ht="11.25">
      <c r="A166" s="75" t="s">
        <v>9</v>
      </c>
      <c r="B166" s="31" t="s">
        <v>182</v>
      </c>
      <c r="C166" s="31" t="s">
        <v>183</v>
      </c>
    </row>
    <row r="167" spans="1:3" ht="11.25">
      <c r="A167" s="75" t="s">
        <v>9</v>
      </c>
      <c r="B167" s="31" t="s">
        <v>184</v>
      </c>
      <c r="C167" s="31" t="s">
        <v>185</v>
      </c>
    </row>
    <row r="168" spans="1:3" ht="11.25">
      <c r="A168" s="75" t="s">
        <v>9</v>
      </c>
      <c r="B168" s="31" t="s">
        <v>9</v>
      </c>
      <c r="C168" s="31" t="s">
        <v>171</v>
      </c>
    </row>
    <row r="169" spans="1:3" ht="11.25">
      <c r="A169" s="75" t="s">
        <v>9</v>
      </c>
      <c r="B169" s="31" t="s">
        <v>636</v>
      </c>
      <c r="C169" s="31" t="s">
        <v>637</v>
      </c>
    </row>
    <row r="170" spans="1:3" ht="11.25">
      <c r="A170" s="75" t="s">
        <v>9</v>
      </c>
      <c r="B170" s="31" t="s">
        <v>638</v>
      </c>
      <c r="C170" s="31" t="s">
        <v>639</v>
      </c>
    </row>
    <row r="171" spans="1:3" ht="11.25">
      <c r="A171" s="75" t="s">
        <v>529</v>
      </c>
      <c r="B171" s="31" t="s">
        <v>20</v>
      </c>
      <c r="C171" s="31" t="s">
        <v>506</v>
      </c>
    </row>
    <row r="172" spans="1:3" ht="11.25">
      <c r="A172" s="75" t="s">
        <v>529</v>
      </c>
      <c r="B172" s="31" t="s">
        <v>537</v>
      </c>
      <c r="C172" s="31" t="s">
        <v>507</v>
      </c>
    </row>
    <row r="173" spans="1:3" ht="11.25">
      <c r="A173" s="75" t="s">
        <v>529</v>
      </c>
      <c r="B173" s="31" t="s">
        <v>640</v>
      </c>
      <c r="C173" s="31" t="s">
        <v>641</v>
      </c>
    </row>
    <row r="174" spans="1:3" ht="11.25">
      <c r="A174" s="75" t="s">
        <v>529</v>
      </c>
      <c r="B174" s="31" t="s">
        <v>529</v>
      </c>
      <c r="C174" s="31" t="s">
        <v>186</v>
      </c>
    </row>
    <row r="175" spans="1:3" ht="11.25">
      <c r="A175" s="75" t="s">
        <v>529</v>
      </c>
      <c r="B175" s="31" t="s">
        <v>21</v>
      </c>
      <c r="C175" s="31" t="s">
        <v>22</v>
      </c>
    </row>
    <row r="176" spans="1:3" ht="11.25">
      <c r="A176" s="75" t="s">
        <v>49</v>
      </c>
      <c r="B176" s="31" t="s">
        <v>508</v>
      </c>
      <c r="C176" s="31" t="s">
        <v>509</v>
      </c>
    </row>
    <row r="177" spans="1:3" ht="11.25">
      <c r="A177" s="75" t="s">
        <v>49</v>
      </c>
      <c r="B177" s="31" t="s">
        <v>510</v>
      </c>
      <c r="C177" s="31" t="s">
        <v>511</v>
      </c>
    </row>
    <row r="178" spans="1:3" ht="11.25">
      <c r="A178" s="75" t="s">
        <v>49</v>
      </c>
      <c r="B178" s="31" t="s">
        <v>12</v>
      </c>
      <c r="C178" s="31" t="s">
        <v>13</v>
      </c>
    </row>
    <row r="179" spans="1:3" ht="11.25">
      <c r="A179" s="75" t="s">
        <v>49</v>
      </c>
      <c r="B179" s="31" t="s">
        <v>14</v>
      </c>
      <c r="C179" s="31" t="s">
        <v>15</v>
      </c>
    </row>
    <row r="180" spans="1:3" ht="11.25">
      <c r="A180" s="75" t="s">
        <v>49</v>
      </c>
      <c r="B180" s="31" t="s">
        <v>16</v>
      </c>
      <c r="C180" s="31" t="s">
        <v>17</v>
      </c>
    </row>
    <row r="181" spans="1:3" ht="11.25">
      <c r="A181" s="75" t="s">
        <v>49</v>
      </c>
      <c r="B181" s="31" t="s">
        <v>412</v>
      </c>
      <c r="C181" s="31" t="s">
        <v>413</v>
      </c>
    </row>
    <row r="182" spans="1:3" ht="11.25">
      <c r="A182" s="75" t="s">
        <v>49</v>
      </c>
      <c r="B182" s="31" t="s">
        <v>414</v>
      </c>
      <c r="C182" s="31" t="s">
        <v>415</v>
      </c>
    </row>
    <row r="183" spans="1:3" ht="11.25">
      <c r="A183" s="75" t="s">
        <v>49</v>
      </c>
      <c r="B183" s="31" t="s">
        <v>512</v>
      </c>
      <c r="C183" s="31" t="s">
        <v>513</v>
      </c>
    </row>
    <row r="184" spans="1:3" ht="11.25">
      <c r="A184" s="75" t="s">
        <v>49</v>
      </c>
      <c r="B184" s="31" t="s">
        <v>416</v>
      </c>
      <c r="C184" s="31" t="s">
        <v>417</v>
      </c>
    </row>
    <row r="185" spans="1:3" ht="11.25">
      <c r="A185" s="75" t="s">
        <v>49</v>
      </c>
      <c r="B185" s="31" t="s">
        <v>616</v>
      </c>
      <c r="C185" s="31" t="s">
        <v>418</v>
      </c>
    </row>
    <row r="186" spans="1:3" ht="11.25">
      <c r="A186" s="75" t="s">
        <v>49</v>
      </c>
      <c r="B186" s="31" t="s">
        <v>49</v>
      </c>
      <c r="C186" s="31" t="s">
        <v>187</v>
      </c>
    </row>
    <row r="187" spans="1:3" ht="11.25">
      <c r="A187" s="75" t="s">
        <v>49</v>
      </c>
      <c r="B187" s="31" t="s">
        <v>419</v>
      </c>
      <c r="C187" s="31" t="s">
        <v>420</v>
      </c>
    </row>
    <row r="188" spans="1:3" ht="11.25">
      <c r="A188" s="75" t="s">
        <v>445</v>
      </c>
      <c r="B188" s="31" t="s">
        <v>414</v>
      </c>
      <c r="C188" s="31" t="s">
        <v>189</v>
      </c>
    </row>
    <row r="189" spans="1:3" ht="11.25">
      <c r="A189" s="75" t="s">
        <v>445</v>
      </c>
      <c r="B189" s="31" t="s">
        <v>446</v>
      </c>
      <c r="C189" s="31" t="s">
        <v>447</v>
      </c>
    </row>
    <row r="190" spans="1:3" ht="11.25">
      <c r="A190" s="75" t="s">
        <v>445</v>
      </c>
      <c r="B190" s="31" t="s">
        <v>514</v>
      </c>
      <c r="C190" s="31" t="s">
        <v>515</v>
      </c>
    </row>
    <row r="191" spans="1:3" ht="11.25">
      <c r="A191" s="75" t="s">
        <v>445</v>
      </c>
      <c r="B191" s="31" t="s">
        <v>516</v>
      </c>
      <c r="C191" s="31" t="s">
        <v>517</v>
      </c>
    </row>
    <row r="192" spans="1:3" ht="11.25">
      <c r="A192" s="75" t="s">
        <v>445</v>
      </c>
      <c r="B192" s="31" t="s">
        <v>190</v>
      </c>
      <c r="C192" s="31" t="s">
        <v>191</v>
      </c>
    </row>
    <row r="193" spans="1:3" ht="11.25">
      <c r="A193" s="75" t="s">
        <v>445</v>
      </c>
      <c r="B193" s="31" t="s">
        <v>192</v>
      </c>
      <c r="C193" s="31" t="s">
        <v>193</v>
      </c>
    </row>
    <row r="194" spans="1:3" ht="11.25">
      <c r="A194" s="75" t="s">
        <v>445</v>
      </c>
      <c r="B194" s="31" t="s">
        <v>445</v>
      </c>
      <c r="C194" s="31" t="s">
        <v>188</v>
      </c>
    </row>
    <row r="195" spans="1:3" ht="11.25">
      <c r="A195" s="75" t="s">
        <v>445</v>
      </c>
      <c r="B195" s="31" t="s">
        <v>518</v>
      </c>
      <c r="C195" s="31" t="s">
        <v>519</v>
      </c>
    </row>
    <row r="196" spans="1:3" ht="11.25">
      <c r="A196" s="75" t="s">
        <v>445</v>
      </c>
      <c r="B196" s="31" t="s">
        <v>585</v>
      </c>
      <c r="C196" s="31" t="s">
        <v>586</v>
      </c>
    </row>
    <row r="197" spans="1:3" ht="11.25">
      <c r="A197" s="75" t="s">
        <v>587</v>
      </c>
      <c r="B197" s="31" t="s">
        <v>438</v>
      </c>
      <c r="C197" s="31" t="s">
        <v>520</v>
      </c>
    </row>
    <row r="198" spans="1:3" ht="11.25">
      <c r="A198" s="75" t="s">
        <v>587</v>
      </c>
      <c r="B198" s="31" t="s">
        <v>588</v>
      </c>
      <c r="C198" s="31" t="s">
        <v>589</v>
      </c>
    </row>
    <row r="199" spans="1:3" ht="11.25">
      <c r="A199" s="75" t="s">
        <v>587</v>
      </c>
      <c r="B199" s="31" t="s">
        <v>521</v>
      </c>
      <c r="C199" s="31" t="s">
        <v>522</v>
      </c>
    </row>
    <row r="200" spans="1:3" ht="11.25">
      <c r="A200" s="75" t="s">
        <v>587</v>
      </c>
      <c r="B200" s="31" t="s">
        <v>523</v>
      </c>
      <c r="C200" s="31" t="s">
        <v>524</v>
      </c>
    </row>
    <row r="201" spans="1:3" ht="11.25">
      <c r="A201" s="75" t="s">
        <v>587</v>
      </c>
      <c r="B201" s="31" t="s">
        <v>69</v>
      </c>
      <c r="C201" s="31" t="s">
        <v>642</v>
      </c>
    </row>
    <row r="202" spans="1:3" ht="11.25">
      <c r="A202" s="75" t="s">
        <v>587</v>
      </c>
      <c r="B202" s="31" t="s">
        <v>587</v>
      </c>
      <c r="C202" s="31" t="s">
        <v>194</v>
      </c>
    </row>
    <row r="203" spans="1:3" ht="11.25">
      <c r="A203" s="75" t="s">
        <v>587</v>
      </c>
      <c r="B203" s="31" t="s">
        <v>590</v>
      </c>
      <c r="C203" s="31" t="s">
        <v>591</v>
      </c>
    </row>
    <row r="204" spans="1:3" ht="11.25">
      <c r="A204" s="75" t="s">
        <v>592</v>
      </c>
      <c r="B204" s="31" t="s">
        <v>593</v>
      </c>
      <c r="C204" s="31" t="s">
        <v>594</v>
      </c>
    </row>
    <row r="205" spans="1:3" ht="11.25">
      <c r="A205" s="75" t="s">
        <v>592</v>
      </c>
      <c r="B205" s="31" t="s">
        <v>595</v>
      </c>
      <c r="C205" s="31" t="s">
        <v>596</v>
      </c>
    </row>
    <row r="206" spans="1:3" ht="11.25">
      <c r="A206" s="75" t="s">
        <v>592</v>
      </c>
      <c r="B206" s="31" t="s">
        <v>460</v>
      </c>
      <c r="C206" s="31" t="s">
        <v>461</v>
      </c>
    </row>
    <row r="207" spans="1:3" ht="11.25">
      <c r="A207" s="75" t="s">
        <v>592</v>
      </c>
      <c r="B207" s="31" t="s">
        <v>538</v>
      </c>
      <c r="C207" s="31" t="s">
        <v>643</v>
      </c>
    </row>
    <row r="208" spans="1:3" ht="11.25">
      <c r="A208" s="75" t="s">
        <v>592</v>
      </c>
      <c r="B208" s="31" t="s">
        <v>462</v>
      </c>
      <c r="C208" s="31" t="s">
        <v>463</v>
      </c>
    </row>
    <row r="209" spans="1:3" ht="11.25">
      <c r="A209" s="75" t="s">
        <v>592</v>
      </c>
      <c r="B209" s="31" t="s">
        <v>464</v>
      </c>
      <c r="C209" s="31" t="s">
        <v>465</v>
      </c>
    </row>
    <row r="210" spans="1:3" ht="11.25">
      <c r="A210" s="75" t="s">
        <v>592</v>
      </c>
      <c r="B210" s="31" t="s">
        <v>525</v>
      </c>
      <c r="C210" s="31" t="s">
        <v>425</v>
      </c>
    </row>
    <row r="211" spans="1:3" ht="11.25">
      <c r="A211" s="75" t="s">
        <v>592</v>
      </c>
      <c r="B211" s="31" t="s">
        <v>426</v>
      </c>
      <c r="C211" s="31" t="s">
        <v>427</v>
      </c>
    </row>
    <row r="212" spans="1:3" ht="11.25">
      <c r="A212" s="75" t="s">
        <v>592</v>
      </c>
      <c r="B212" s="31" t="s">
        <v>466</v>
      </c>
      <c r="C212" s="31" t="s">
        <v>467</v>
      </c>
    </row>
    <row r="213" spans="1:3" ht="11.25">
      <c r="A213" s="75" t="s">
        <v>592</v>
      </c>
      <c r="B213" s="31" t="s">
        <v>592</v>
      </c>
      <c r="C213" s="31" t="s">
        <v>195</v>
      </c>
    </row>
    <row r="214" spans="1:3" ht="11.25">
      <c r="A214" s="75" t="s">
        <v>428</v>
      </c>
      <c r="B214" s="31" t="s">
        <v>197</v>
      </c>
      <c r="C214" s="31" t="s">
        <v>198</v>
      </c>
    </row>
    <row r="215" spans="1:3" ht="11.25">
      <c r="A215" s="75" t="s">
        <v>428</v>
      </c>
      <c r="B215" s="31" t="s">
        <v>459</v>
      </c>
      <c r="C215" s="31" t="s">
        <v>199</v>
      </c>
    </row>
    <row r="216" spans="1:3" ht="11.25">
      <c r="A216" s="75" t="s">
        <v>428</v>
      </c>
      <c r="B216" s="31" t="s">
        <v>200</v>
      </c>
      <c r="C216" s="31" t="s">
        <v>201</v>
      </c>
    </row>
    <row r="217" spans="1:3" ht="11.25">
      <c r="A217" s="75" t="s">
        <v>428</v>
      </c>
      <c r="B217" s="31" t="s">
        <v>23</v>
      </c>
      <c r="C217" s="31" t="s">
        <v>202</v>
      </c>
    </row>
    <row r="218" spans="1:3" ht="11.25">
      <c r="A218" s="75" t="s">
        <v>428</v>
      </c>
      <c r="B218" s="31" t="s">
        <v>53</v>
      </c>
      <c r="C218" s="31" t="s">
        <v>429</v>
      </c>
    </row>
    <row r="219" spans="1:3" ht="11.25">
      <c r="A219" s="75" t="s">
        <v>428</v>
      </c>
      <c r="B219" s="31" t="s">
        <v>428</v>
      </c>
      <c r="C219" s="31" t="s">
        <v>196</v>
      </c>
    </row>
    <row r="220" spans="1:3" ht="11.25">
      <c r="A220" s="75" t="s">
        <v>428</v>
      </c>
      <c r="B220" s="31" t="s">
        <v>19</v>
      </c>
      <c r="C220" s="31" t="s">
        <v>430</v>
      </c>
    </row>
    <row r="221" spans="1:3" ht="11.25">
      <c r="A221" s="75" t="s">
        <v>468</v>
      </c>
      <c r="B221" s="31" t="s">
        <v>469</v>
      </c>
      <c r="C221" s="31" t="s">
        <v>470</v>
      </c>
    </row>
    <row r="222" spans="1:3" ht="11.25">
      <c r="A222" s="75" t="s">
        <v>468</v>
      </c>
      <c r="B222" s="31" t="s">
        <v>471</v>
      </c>
      <c r="C222" s="31" t="s">
        <v>472</v>
      </c>
    </row>
    <row r="223" spans="1:3" ht="11.25">
      <c r="A223" s="75" t="s">
        <v>468</v>
      </c>
      <c r="B223" s="31" t="s">
        <v>473</v>
      </c>
      <c r="C223" s="31" t="s">
        <v>474</v>
      </c>
    </row>
    <row r="224" spans="1:3" ht="11.25">
      <c r="A224" s="75" t="s">
        <v>468</v>
      </c>
      <c r="B224" s="31" t="s">
        <v>475</v>
      </c>
      <c r="C224" s="31" t="s">
        <v>476</v>
      </c>
    </row>
    <row r="225" spans="1:3" ht="11.25">
      <c r="A225" s="75" t="s">
        <v>468</v>
      </c>
      <c r="B225" s="31" t="s">
        <v>477</v>
      </c>
      <c r="C225" s="31" t="s">
        <v>478</v>
      </c>
    </row>
    <row r="226" spans="1:3" ht="11.25">
      <c r="A226" s="75" t="s">
        <v>468</v>
      </c>
      <c r="B226" s="31" t="s">
        <v>479</v>
      </c>
      <c r="C226" s="31" t="s">
        <v>480</v>
      </c>
    </row>
    <row r="227" spans="1:3" ht="11.25">
      <c r="A227" s="75" t="s">
        <v>468</v>
      </c>
      <c r="B227" s="31" t="s">
        <v>23</v>
      </c>
      <c r="C227" s="31" t="s">
        <v>481</v>
      </c>
    </row>
    <row r="228" spans="1:3" ht="11.25">
      <c r="A228" s="31" t="s">
        <v>468</v>
      </c>
      <c r="B228" s="31" t="s">
        <v>530</v>
      </c>
      <c r="C228" s="31" t="s">
        <v>531</v>
      </c>
    </row>
    <row r="229" spans="1:3" ht="11.25">
      <c r="A229" s="31" t="s">
        <v>468</v>
      </c>
      <c r="B229" s="31" t="s">
        <v>597</v>
      </c>
      <c r="C229" s="31" t="s">
        <v>598</v>
      </c>
    </row>
    <row r="230" spans="1:3" ht="11.25">
      <c r="A230" s="31" t="s">
        <v>468</v>
      </c>
      <c r="B230" s="31" t="s">
        <v>468</v>
      </c>
      <c r="C230" s="31" t="s">
        <v>203</v>
      </c>
    </row>
    <row r="231" spans="1:3" ht="11.25">
      <c r="A231" s="31" t="s">
        <v>468</v>
      </c>
      <c r="B231" s="31" t="s">
        <v>599</v>
      </c>
      <c r="C231" s="31" t="s">
        <v>600</v>
      </c>
    </row>
    <row r="232" spans="1:3" ht="11.25">
      <c r="A232" s="31" t="s">
        <v>601</v>
      </c>
      <c r="B232" s="31" t="s">
        <v>205</v>
      </c>
      <c r="C232" s="31" t="s">
        <v>206</v>
      </c>
    </row>
    <row r="233" spans="1:3" ht="11.25">
      <c r="A233" s="31" t="s">
        <v>601</v>
      </c>
      <c r="B233" s="31" t="s">
        <v>602</v>
      </c>
      <c r="C233" s="31" t="s">
        <v>603</v>
      </c>
    </row>
    <row r="234" spans="1:3" ht="11.25">
      <c r="A234" s="31" t="s">
        <v>601</v>
      </c>
      <c r="B234" s="31" t="s">
        <v>207</v>
      </c>
      <c r="C234" s="31" t="s">
        <v>208</v>
      </c>
    </row>
    <row r="235" spans="1:3" ht="11.25">
      <c r="A235" s="31" t="s">
        <v>601</v>
      </c>
      <c r="B235" s="31" t="s">
        <v>604</v>
      </c>
      <c r="C235" s="31" t="s">
        <v>605</v>
      </c>
    </row>
    <row r="236" spans="1:3" ht="11.25">
      <c r="A236" s="31" t="s">
        <v>601</v>
      </c>
      <c r="B236" s="31" t="s">
        <v>209</v>
      </c>
      <c r="C236" s="31" t="s">
        <v>210</v>
      </c>
    </row>
    <row r="237" spans="1:3" ht="11.25">
      <c r="A237" s="31" t="s">
        <v>601</v>
      </c>
      <c r="B237" s="31" t="s">
        <v>211</v>
      </c>
      <c r="C237" s="31" t="s">
        <v>212</v>
      </c>
    </row>
    <row r="238" spans="1:3" ht="11.25">
      <c r="A238" s="31" t="s">
        <v>601</v>
      </c>
      <c r="B238" s="31" t="s">
        <v>606</v>
      </c>
      <c r="C238" s="31" t="s">
        <v>607</v>
      </c>
    </row>
    <row r="239" spans="1:3" ht="11.25">
      <c r="A239" s="31" t="s">
        <v>601</v>
      </c>
      <c r="B239" s="31" t="s">
        <v>431</v>
      </c>
      <c r="C239" s="31" t="s">
        <v>432</v>
      </c>
    </row>
    <row r="240" spans="1:3" ht="11.25">
      <c r="A240" s="31" t="s">
        <v>601</v>
      </c>
      <c r="B240" s="31" t="s">
        <v>433</v>
      </c>
      <c r="C240" s="31" t="s">
        <v>434</v>
      </c>
    </row>
    <row r="241" spans="1:3" ht="11.25">
      <c r="A241" s="31" t="s">
        <v>601</v>
      </c>
      <c r="B241" s="31" t="s">
        <v>601</v>
      </c>
      <c r="C241" s="31" t="s">
        <v>204</v>
      </c>
    </row>
    <row r="242" spans="1:3" ht="11.25">
      <c r="A242" s="31" t="s">
        <v>601</v>
      </c>
      <c r="B242" s="31" t="s">
        <v>213</v>
      </c>
      <c r="C242" s="31" t="s">
        <v>214</v>
      </c>
    </row>
    <row r="243" spans="1:3" ht="11.25">
      <c r="A243" s="31" t="s">
        <v>601</v>
      </c>
      <c r="B243" s="31" t="s">
        <v>215</v>
      </c>
      <c r="C243" s="31" t="s">
        <v>216</v>
      </c>
    </row>
    <row r="244" spans="1:3" ht="11.25">
      <c r="A244" s="31" t="s">
        <v>608</v>
      </c>
      <c r="B244" s="31" t="s">
        <v>609</v>
      </c>
      <c r="C244" s="31" t="s">
        <v>610</v>
      </c>
    </row>
    <row r="245" spans="1:3" ht="11.25">
      <c r="A245" s="31" t="s">
        <v>608</v>
      </c>
      <c r="B245" s="31" t="s">
        <v>76</v>
      </c>
      <c r="C245" s="31" t="s">
        <v>611</v>
      </c>
    </row>
    <row r="246" spans="1:3" ht="11.25">
      <c r="A246" s="31" t="s">
        <v>608</v>
      </c>
      <c r="B246" s="31" t="s">
        <v>612</v>
      </c>
      <c r="C246" s="31" t="s">
        <v>613</v>
      </c>
    </row>
    <row r="247" spans="1:3" ht="11.25">
      <c r="A247" s="31" t="s">
        <v>608</v>
      </c>
      <c r="B247" s="31" t="s">
        <v>614</v>
      </c>
      <c r="C247" s="31" t="s">
        <v>615</v>
      </c>
    </row>
    <row r="248" spans="1:3" ht="11.25">
      <c r="A248" s="31" t="s">
        <v>608</v>
      </c>
      <c r="B248" s="31" t="s">
        <v>492</v>
      </c>
      <c r="C248" s="31" t="s">
        <v>493</v>
      </c>
    </row>
    <row r="249" spans="1:3" ht="11.25">
      <c r="A249" s="31" t="s">
        <v>608</v>
      </c>
      <c r="B249" s="31" t="s">
        <v>688</v>
      </c>
      <c r="C249" s="31" t="s">
        <v>494</v>
      </c>
    </row>
    <row r="250" spans="1:3" ht="11.25">
      <c r="A250" s="31" t="s">
        <v>608</v>
      </c>
      <c r="B250" s="31" t="s">
        <v>651</v>
      </c>
      <c r="C250" s="31" t="s">
        <v>495</v>
      </c>
    </row>
    <row r="251" spans="1:3" ht="11.25">
      <c r="A251" s="31" t="s">
        <v>608</v>
      </c>
      <c r="B251" s="31" t="s">
        <v>496</v>
      </c>
      <c r="C251" s="31" t="s">
        <v>497</v>
      </c>
    </row>
    <row r="252" spans="1:3" ht="11.25">
      <c r="A252" s="31" t="s">
        <v>608</v>
      </c>
      <c r="B252" s="31" t="s">
        <v>403</v>
      </c>
      <c r="C252" s="31" t="s">
        <v>404</v>
      </c>
    </row>
    <row r="253" spans="1:3" ht="11.25">
      <c r="A253" s="31" t="s">
        <v>608</v>
      </c>
      <c r="B253" s="31" t="s">
        <v>608</v>
      </c>
      <c r="C253" s="31" t="s">
        <v>217</v>
      </c>
    </row>
    <row r="254" spans="1:3" ht="11.25">
      <c r="A254" s="31" t="s">
        <v>498</v>
      </c>
      <c r="B254" s="31" t="s">
        <v>499</v>
      </c>
      <c r="C254" s="31" t="s">
        <v>500</v>
      </c>
    </row>
    <row r="255" spans="1:3" ht="11.25">
      <c r="A255" s="31" t="s">
        <v>498</v>
      </c>
      <c r="B255" s="31" t="s">
        <v>77</v>
      </c>
      <c r="C255" s="31" t="s">
        <v>405</v>
      </c>
    </row>
    <row r="256" spans="1:3" ht="11.25">
      <c r="A256" s="31" t="s">
        <v>498</v>
      </c>
      <c r="B256" s="31" t="s">
        <v>532</v>
      </c>
      <c r="C256" s="31" t="s">
        <v>533</v>
      </c>
    </row>
    <row r="257" spans="1:3" ht="11.25">
      <c r="A257" s="31" t="s">
        <v>498</v>
      </c>
      <c r="B257" s="31" t="s">
        <v>482</v>
      </c>
      <c r="C257" s="31" t="s">
        <v>502</v>
      </c>
    </row>
    <row r="258" spans="1:3" ht="11.25">
      <c r="A258" s="31" t="s">
        <v>498</v>
      </c>
      <c r="B258" s="31" t="s">
        <v>503</v>
      </c>
      <c r="C258" s="31" t="s">
        <v>504</v>
      </c>
    </row>
    <row r="259" spans="1:3" ht="11.25">
      <c r="A259" s="31" t="s">
        <v>498</v>
      </c>
      <c r="B259" s="31" t="s">
        <v>505</v>
      </c>
      <c r="C259" s="31" t="s">
        <v>617</v>
      </c>
    </row>
    <row r="260" spans="1:3" ht="11.25">
      <c r="A260" s="31" t="s">
        <v>498</v>
      </c>
      <c r="B260" s="31" t="s">
        <v>618</v>
      </c>
      <c r="C260" s="31" t="s">
        <v>619</v>
      </c>
    </row>
    <row r="261" spans="1:3" ht="11.25">
      <c r="A261" s="31" t="s">
        <v>498</v>
      </c>
      <c r="B261" s="31" t="s">
        <v>620</v>
      </c>
      <c r="C261" s="31" t="s">
        <v>621</v>
      </c>
    </row>
    <row r="262" spans="1:3" ht="11.25">
      <c r="A262" s="31" t="s">
        <v>498</v>
      </c>
      <c r="B262" s="31" t="s">
        <v>219</v>
      </c>
      <c r="C262" s="31" t="s">
        <v>220</v>
      </c>
    </row>
    <row r="263" spans="1:3" ht="11.25">
      <c r="A263" s="31" t="s">
        <v>498</v>
      </c>
      <c r="B263" s="31" t="s">
        <v>622</v>
      </c>
      <c r="C263" s="31" t="s">
        <v>623</v>
      </c>
    </row>
    <row r="264" spans="1:3" ht="11.25">
      <c r="A264" s="31" t="s">
        <v>498</v>
      </c>
      <c r="B264" s="31" t="s">
        <v>624</v>
      </c>
      <c r="C264" s="31" t="s">
        <v>625</v>
      </c>
    </row>
    <row r="265" spans="1:3" ht="11.25">
      <c r="A265" s="31" t="s">
        <v>498</v>
      </c>
      <c r="B265" s="31" t="s">
        <v>498</v>
      </c>
      <c r="C265" s="31" t="s">
        <v>218</v>
      </c>
    </row>
    <row r="266" spans="1:3" ht="11.25">
      <c r="A266" s="31" t="s">
        <v>498</v>
      </c>
      <c r="B266" s="31" t="s">
        <v>630</v>
      </c>
      <c r="C266" s="31" t="s">
        <v>501</v>
      </c>
    </row>
    <row r="267" spans="1:3" ht="11.25">
      <c r="A267" s="31" t="s">
        <v>498</v>
      </c>
      <c r="B267" s="31" t="s">
        <v>534</v>
      </c>
      <c r="C267" s="31" t="s">
        <v>535</v>
      </c>
    </row>
    <row r="268" spans="1:3" ht="11.25">
      <c r="A268" s="31" t="s">
        <v>498</v>
      </c>
      <c r="B268" s="31" t="s">
        <v>221</v>
      </c>
      <c r="C268" s="31" t="s">
        <v>222</v>
      </c>
    </row>
    <row r="269" spans="1:3" ht="11.25">
      <c r="A269" s="31" t="s">
        <v>498</v>
      </c>
      <c r="B269" s="31" t="s">
        <v>626</v>
      </c>
      <c r="C269" s="31" t="s">
        <v>627</v>
      </c>
    </row>
    <row r="270" spans="1:3" ht="11.25">
      <c r="A270" s="31" t="s">
        <v>25</v>
      </c>
      <c r="B270" s="31" t="s">
        <v>224</v>
      </c>
      <c r="C270" s="31" t="s">
        <v>225</v>
      </c>
    </row>
    <row r="271" spans="1:3" ht="11.25">
      <c r="A271" s="31" t="s">
        <v>25</v>
      </c>
      <c r="B271" s="31" t="s">
        <v>437</v>
      </c>
      <c r="C271" s="31" t="s">
        <v>536</v>
      </c>
    </row>
    <row r="272" spans="1:3" ht="11.25">
      <c r="A272" s="31" t="s">
        <v>25</v>
      </c>
      <c r="B272" s="31" t="s">
        <v>684</v>
      </c>
      <c r="C272" s="31" t="s">
        <v>226</v>
      </c>
    </row>
    <row r="273" spans="1:3" ht="11.25">
      <c r="A273" s="31" t="s">
        <v>25</v>
      </c>
      <c r="B273" s="31" t="s">
        <v>227</v>
      </c>
      <c r="C273" s="31" t="s">
        <v>228</v>
      </c>
    </row>
    <row r="274" spans="1:3" ht="11.25">
      <c r="A274" s="31" t="s">
        <v>25</v>
      </c>
      <c r="B274" s="31" t="s">
        <v>229</v>
      </c>
      <c r="C274" s="31" t="s">
        <v>230</v>
      </c>
    </row>
    <row r="275" spans="1:3" ht="11.25">
      <c r="A275" s="31" t="s">
        <v>25</v>
      </c>
      <c r="B275" s="31" t="s">
        <v>23</v>
      </c>
      <c r="C275" s="31" t="s">
        <v>231</v>
      </c>
    </row>
    <row r="276" spans="1:3" ht="11.25">
      <c r="A276" s="31" t="s">
        <v>25</v>
      </c>
      <c r="B276" s="31" t="s">
        <v>26</v>
      </c>
      <c r="C276" s="31" t="s">
        <v>27</v>
      </c>
    </row>
    <row r="277" spans="1:3" ht="11.25">
      <c r="A277" s="31" t="s">
        <v>25</v>
      </c>
      <c r="B277" s="31" t="s">
        <v>28</v>
      </c>
      <c r="C277" s="31" t="s">
        <v>29</v>
      </c>
    </row>
    <row r="278" spans="1:3" ht="11.25">
      <c r="A278" s="31" t="s">
        <v>25</v>
      </c>
      <c r="B278" s="31" t="s">
        <v>190</v>
      </c>
      <c r="C278" s="31" t="s">
        <v>232</v>
      </c>
    </row>
    <row r="279" spans="1:3" ht="11.25">
      <c r="A279" s="31" t="s">
        <v>25</v>
      </c>
      <c r="B279" s="31" t="s">
        <v>233</v>
      </c>
      <c r="C279" s="31" t="s">
        <v>234</v>
      </c>
    </row>
    <row r="280" spans="1:3" ht="11.25">
      <c r="A280" s="31" t="s">
        <v>25</v>
      </c>
      <c r="B280" s="31" t="s">
        <v>235</v>
      </c>
      <c r="C280" s="31" t="s">
        <v>236</v>
      </c>
    </row>
    <row r="281" spans="1:3" ht="11.25">
      <c r="A281" s="31" t="s">
        <v>25</v>
      </c>
      <c r="B281" s="31" t="s">
        <v>237</v>
      </c>
      <c r="C281" s="31" t="s">
        <v>238</v>
      </c>
    </row>
    <row r="282" spans="1:3" ht="11.25">
      <c r="A282" s="31" t="s">
        <v>25</v>
      </c>
      <c r="B282" s="31" t="s">
        <v>30</v>
      </c>
      <c r="C282" s="31" t="s">
        <v>31</v>
      </c>
    </row>
    <row r="283" spans="1:3" ht="11.25">
      <c r="A283" s="31" t="s">
        <v>25</v>
      </c>
      <c r="B283" s="31" t="s">
        <v>435</v>
      </c>
      <c r="C283" s="31" t="s">
        <v>436</v>
      </c>
    </row>
    <row r="284" spans="1:3" ht="11.25">
      <c r="A284" s="31" t="s">
        <v>25</v>
      </c>
      <c r="B284" s="31" t="s">
        <v>25</v>
      </c>
      <c r="C284" s="31" t="s">
        <v>223</v>
      </c>
    </row>
    <row r="285" spans="1:3" ht="11.25">
      <c r="A285" s="31" t="s">
        <v>25</v>
      </c>
      <c r="B285" s="31" t="s">
        <v>239</v>
      </c>
      <c r="C285" s="31" t="s">
        <v>240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D3" sqref="D3:D10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302</v>
      </c>
      <c r="B1" s="2"/>
    </row>
    <row r="2" spans="1:4" ht="11.25">
      <c r="A2" s="2" t="s">
        <v>304</v>
      </c>
      <c r="B2" s="4" t="s">
        <v>678</v>
      </c>
      <c r="D2" s="4" t="s">
        <v>265</v>
      </c>
    </row>
    <row r="3" spans="1:4" ht="11.25">
      <c r="A3" s="2" t="s">
        <v>281</v>
      </c>
      <c r="B3" s="5" t="s">
        <v>280</v>
      </c>
      <c r="D3" s="3" t="s">
        <v>809</v>
      </c>
    </row>
    <row r="4" spans="1:4" ht="11.25">
      <c r="A4" s="2" t="s">
        <v>282</v>
      </c>
      <c r="B4" s="5" t="s">
        <v>662</v>
      </c>
      <c r="D4" s="3" t="s">
        <v>810</v>
      </c>
    </row>
    <row r="5" spans="1:4" ht="11.25">
      <c r="A5" s="2" t="s">
        <v>306</v>
      </c>
      <c r="B5" s="2"/>
      <c r="D5" s="3" t="s">
        <v>266</v>
      </c>
    </row>
    <row r="6" spans="1:4" ht="11.25">
      <c r="A6" s="2" t="s">
        <v>307</v>
      </c>
      <c r="B6" s="2"/>
      <c r="D6" s="3" t="s">
        <v>267</v>
      </c>
    </row>
    <row r="7" spans="1:4" ht="11.25">
      <c r="A7" s="2" t="s">
        <v>308</v>
      </c>
      <c r="B7" s="2"/>
      <c r="D7" s="3" t="s">
        <v>268</v>
      </c>
    </row>
    <row r="8" spans="1:4" ht="11.25">
      <c r="A8" s="2" t="s">
        <v>303</v>
      </c>
      <c r="D8" s="3" t="s">
        <v>269</v>
      </c>
    </row>
    <row r="9" spans="1:4" ht="11.25">
      <c r="A9" s="2" t="s">
        <v>310</v>
      </c>
      <c r="D9" s="3" t="s">
        <v>270</v>
      </c>
    </row>
    <row r="10" spans="1:4" ht="11.25">
      <c r="A10" s="2" t="s">
        <v>305</v>
      </c>
      <c r="D10" s="3" t="s">
        <v>271</v>
      </c>
    </row>
    <row r="11" ht="11.25">
      <c r="A11" s="2" t="s">
        <v>312</v>
      </c>
    </row>
    <row r="12" ht="11.25">
      <c r="A12" s="2" t="s">
        <v>313</v>
      </c>
    </row>
    <row r="13" ht="11.25">
      <c r="A13" s="2" t="s">
        <v>314</v>
      </c>
    </row>
    <row r="14" ht="11.25">
      <c r="A14" s="2" t="s">
        <v>315</v>
      </c>
    </row>
    <row r="15" ht="11.25">
      <c r="A15" s="2" t="s">
        <v>316</v>
      </c>
    </row>
    <row r="16" ht="11.25">
      <c r="A16" s="2" t="s">
        <v>309</v>
      </c>
    </row>
    <row r="17" ht="11.25">
      <c r="A17" s="2" t="s">
        <v>242</v>
      </c>
    </row>
    <row r="18" spans="1:2" ht="11.25">
      <c r="A18" s="2" t="s">
        <v>311</v>
      </c>
      <c r="B18" s="4" t="s">
        <v>275</v>
      </c>
    </row>
    <row r="19" spans="1:2" ht="11.25">
      <c r="A19" s="2" t="s">
        <v>243</v>
      </c>
      <c r="B19" s="3" t="s">
        <v>788</v>
      </c>
    </row>
    <row r="20" spans="1:2" ht="11.25">
      <c r="A20" s="2" t="s">
        <v>244</v>
      </c>
      <c r="B20" s="3" t="s">
        <v>789</v>
      </c>
    </row>
    <row r="21" spans="1:2" ht="11.25">
      <c r="A21" s="2" t="s">
        <v>317</v>
      </c>
      <c r="B21" s="3" t="s">
        <v>790</v>
      </c>
    </row>
    <row r="22" spans="1:2" ht="11.25">
      <c r="A22" s="2" t="s">
        <v>318</v>
      </c>
      <c r="B22" s="3" t="s">
        <v>791</v>
      </c>
    </row>
    <row r="23" spans="1:2" ht="11.25">
      <c r="A23" s="2" t="s">
        <v>319</v>
      </c>
      <c r="B23" s="3" t="s">
        <v>792</v>
      </c>
    </row>
    <row r="24" spans="1:2" ht="11.25">
      <c r="A24" s="2" t="s">
        <v>245</v>
      </c>
      <c r="B24" s="3" t="s">
        <v>273</v>
      </c>
    </row>
    <row r="25" spans="1:2" ht="11.25">
      <c r="A25" s="2" t="s">
        <v>247</v>
      </c>
      <c r="B25" s="3" t="s">
        <v>274</v>
      </c>
    </row>
    <row r="26" ht="11.25">
      <c r="A26" s="2" t="s">
        <v>248</v>
      </c>
    </row>
    <row r="27" ht="11.25">
      <c r="A27" s="2" t="s">
        <v>252</v>
      </c>
    </row>
    <row r="28" ht="11.25">
      <c r="A28" s="2" t="s">
        <v>246</v>
      </c>
    </row>
    <row r="29" ht="11.25">
      <c r="A29" s="2" t="s">
        <v>255</v>
      </c>
    </row>
    <row r="30" ht="11.25">
      <c r="A30" s="2" t="s">
        <v>249</v>
      </c>
    </row>
    <row r="31" ht="11.25">
      <c r="A31" s="2" t="s">
        <v>250</v>
      </c>
    </row>
    <row r="32" ht="11.25">
      <c r="A32" s="2" t="s">
        <v>251</v>
      </c>
    </row>
    <row r="33" ht="11.25">
      <c r="A33" s="2" t="s">
        <v>257</v>
      </c>
    </row>
    <row r="34" ht="11.25">
      <c r="A34" s="2" t="s">
        <v>258</v>
      </c>
    </row>
    <row r="35" ht="11.25">
      <c r="A35" s="2" t="s">
        <v>259</v>
      </c>
    </row>
    <row r="36" ht="11.25">
      <c r="A36" s="2" t="s">
        <v>300</v>
      </c>
    </row>
    <row r="37" ht="11.25">
      <c r="A37" s="2" t="s">
        <v>253</v>
      </c>
    </row>
    <row r="38" ht="11.25">
      <c r="A38" s="2" t="s">
        <v>254</v>
      </c>
    </row>
    <row r="39" ht="11.25">
      <c r="A39" s="2" t="s">
        <v>256</v>
      </c>
    </row>
    <row r="40" ht="11.25">
      <c r="A40" s="2" t="s">
        <v>33</v>
      </c>
    </row>
    <row r="41" ht="11.25">
      <c r="A41" s="2" t="s">
        <v>38</v>
      </c>
    </row>
    <row r="42" ht="11.25">
      <c r="A42" s="2" t="s">
        <v>39</v>
      </c>
    </row>
    <row r="43" ht="11.25">
      <c r="A43" s="2" t="s">
        <v>260</v>
      </c>
    </row>
    <row r="44" ht="11.25">
      <c r="A44" s="2" t="s">
        <v>261</v>
      </c>
    </row>
    <row r="45" ht="11.25">
      <c r="A45" s="2" t="s">
        <v>262</v>
      </c>
    </row>
    <row r="46" ht="11.25">
      <c r="A46" s="2" t="s">
        <v>263</v>
      </c>
    </row>
    <row r="47" ht="11.25">
      <c r="A47" s="2" t="s">
        <v>43</v>
      </c>
    </row>
    <row r="48" ht="11.25">
      <c r="A48" s="2" t="s">
        <v>44</v>
      </c>
    </row>
    <row r="49" ht="11.25">
      <c r="A49" s="2" t="s">
        <v>654</v>
      </c>
    </row>
    <row r="50" ht="11.25">
      <c r="A50" s="2" t="s">
        <v>45</v>
      </c>
    </row>
    <row r="51" ht="11.25">
      <c r="A51" s="2" t="s">
        <v>655</v>
      </c>
    </row>
    <row r="52" spans="1:2" ht="11.25">
      <c r="A52" s="2" t="s">
        <v>46</v>
      </c>
      <c r="B52" s="2"/>
    </row>
    <row r="53" spans="1:2" ht="11.25">
      <c r="A53" s="2" t="s">
        <v>34</v>
      </c>
      <c r="B53" s="2"/>
    </row>
    <row r="54" spans="1:2" ht="11.25">
      <c r="A54" s="2" t="s">
        <v>35</v>
      </c>
      <c r="B54" s="2"/>
    </row>
    <row r="55" spans="1:2" ht="11.25">
      <c r="A55" s="2" t="s">
        <v>36</v>
      </c>
      <c r="B55" s="2"/>
    </row>
    <row r="56" spans="1:2" ht="11.25">
      <c r="A56" s="2" t="s">
        <v>37</v>
      </c>
      <c r="B56" s="2"/>
    </row>
    <row r="57" spans="1:2" ht="11.25">
      <c r="A57" s="2" t="s">
        <v>652</v>
      </c>
      <c r="B57" s="2"/>
    </row>
    <row r="58" spans="1:2" ht="11.25">
      <c r="A58" s="2" t="s">
        <v>656</v>
      </c>
      <c r="B58" s="2"/>
    </row>
    <row r="59" spans="1:2" ht="11.25">
      <c r="A59" s="2" t="s">
        <v>653</v>
      </c>
      <c r="B59" s="2"/>
    </row>
    <row r="60" spans="1:2" ht="11.25">
      <c r="A60" s="2" t="s">
        <v>40</v>
      </c>
      <c r="B60" s="2"/>
    </row>
    <row r="61" spans="1:2" ht="11.25">
      <c r="A61" s="2" t="s">
        <v>41</v>
      </c>
      <c r="B61" s="2"/>
    </row>
    <row r="62" spans="1:2" ht="11.25">
      <c r="A62" s="2" t="s">
        <v>42</v>
      </c>
      <c r="B62" s="2"/>
    </row>
    <row r="63" spans="1:2" ht="11.25">
      <c r="A63" s="2" t="s">
        <v>47</v>
      </c>
      <c r="B63" s="2"/>
    </row>
    <row r="64" spans="1:2" ht="11.25">
      <c r="A64" s="2" t="s">
        <v>48</v>
      </c>
      <c r="B64" s="2"/>
    </row>
    <row r="65" spans="1:2" ht="11.25">
      <c r="A65" s="2" t="s">
        <v>658</v>
      </c>
      <c r="B65" s="2"/>
    </row>
    <row r="66" spans="1:2" ht="11.25">
      <c r="A66" s="2" t="s">
        <v>659</v>
      </c>
      <c r="B66" s="2"/>
    </row>
    <row r="67" spans="1:2" ht="11.25">
      <c r="A67" s="2" t="s">
        <v>660</v>
      </c>
      <c r="B67" s="2"/>
    </row>
    <row r="68" spans="1:2" ht="11.25">
      <c r="A68" s="2" t="s">
        <v>657</v>
      </c>
      <c r="B68" s="2"/>
    </row>
    <row r="69" spans="1:2" ht="11.25">
      <c r="A69" s="2" t="s">
        <v>665</v>
      </c>
      <c r="B69" s="2"/>
    </row>
    <row r="70" spans="1:2" ht="11.25">
      <c r="A70" s="2" t="s">
        <v>666</v>
      </c>
      <c r="B70" s="2"/>
    </row>
    <row r="71" spans="1:2" ht="11.25">
      <c r="A71" s="2" t="s">
        <v>661</v>
      </c>
      <c r="B71" s="2"/>
    </row>
    <row r="72" spans="1:2" ht="11.25">
      <c r="A72" s="2" t="s">
        <v>669</v>
      </c>
      <c r="B72" s="2"/>
    </row>
    <row r="73" spans="1:2" ht="11.25">
      <c r="A73" s="2" t="s">
        <v>663</v>
      </c>
      <c r="B73" s="2"/>
    </row>
    <row r="74" spans="1:2" ht="11.25">
      <c r="A74" s="2" t="s">
        <v>664</v>
      </c>
      <c r="B74" s="2"/>
    </row>
    <row r="75" spans="1:2" ht="11.25">
      <c r="A75" s="2" t="s">
        <v>673</v>
      </c>
      <c r="B75" s="2"/>
    </row>
    <row r="76" spans="1:2" ht="11.25">
      <c r="A76" s="2" t="s">
        <v>667</v>
      </c>
      <c r="B76" s="2"/>
    </row>
    <row r="77" spans="1:2" ht="11.25">
      <c r="A77" s="2" t="s">
        <v>668</v>
      </c>
      <c r="B77" s="2"/>
    </row>
    <row r="78" spans="1:2" ht="11.25">
      <c r="A78" s="2" t="s">
        <v>674</v>
      </c>
      <c r="B78" s="2"/>
    </row>
    <row r="79" spans="1:2" ht="11.25">
      <c r="A79" s="2" t="s">
        <v>677</v>
      </c>
      <c r="B79" s="2"/>
    </row>
    <row r="80" spans="1:2" ht="11.25">
      <c r="A80" s="2" t="s">
        <v>675</v>
      </c>
      <c r="B80" s="2"/>
    </row>
    <row r="81" spans="1:2" ht="11.25">
      <c r="A81" s="2" t="s">
        <v>676</v>
      </c>
      <c r="B81" s="2"/>
    </row>
    <row r="82" spans="1:2" ht="11.25">
      <c r="A82" s="2" t="s">
        <v>670</v>
      </c>
      <c r="B82" s="2"/>
    </row>
    <row r="83" spans="1:2" ht="11.25">
      <c r="A83" s="2" t="s">
        <v>671</v>
      </c>
      <c r="B83" s="2"/>
    </row>
    <row r="84" spans="1:2" ht="11.25">
      <c r="A84" s="2" t="s">
        <v>672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L6"/>
  <sheetViews>
    <sheetView workbookViewId="0" topLeftCell="A1">
      <selection activeCell="I21" sqref="I2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2" s="36" customFormat="1" ht="22.5">
      <c r="C3" s="53"/>
      <c r="D3" s="108" t="s">
        <v>51</v>
      </c>
      <c r="E3" s="174"/>
      <c r="F3" s="176"/>
      <c r="G3" s="56" t="s">
        <v>390</v>
      </c>
      <c r="H3" s="67" t="s">
        <v>389</v>
      </c>
      <c r="I3" s="73"/>
      <c r="J3" s="79"/>
      <c r="K3" s="109"/>
      <c r="L3" s="63"/>
    </row>
    <row r="4" spans="3:12" s="36" customFormat="1" ht="11.25" customHeight="1">
      <c r="C4" s="53"/>
      <c r="D4" s="108"/>
      <c r="E4" s="174"/>
      <c r="F4" s="177"/>
      <c r="G4" s="64" t="s">
        <v>388</v>
      </c>
      <c r="H4" s="77"/>
      <c r="I4" s="73"/>
      <c r="J4" s="78"/>
      <c r="K4" s="63"/>
      <c r="L4" s="63"/>
    </row>
    <row r="5" spans="3:10" s="36" customFormat="1" ht="45">
      <c r="C5" s="53"/>
      <c r="D5" s="108"/>
      <c r="E5" s="174"/>
      <c r="F5" s="177"/>
      <c r="G5" s="56" t="s">
        <v>366</v>
      </c>
      <c r="H5" s="67" t="s">
        <v>389</v>
      </c>
      <c r="I5" s="68">
        <f>IF(I4="",0,IF(I4=0,0,I3/I4))</f>
        <v>0</v>
      </c>
      <c r="J5" s="78"/>
    </row>
    <row r="6" spans="3:10" s="36" customFormat="1" ht="33.75">
      <c r="C6" s="53"/>
      <c r="D6" s="108"/>
      <c r="E6" s="175"/>
      <c r="F6" s="178"/>
      <c r="G6" s="64" t="s">
        <v>367</v>
      </c>
      <c r="H6" s="69" t="s">
        <v>391</v>
      </c>
      <c r="I6" s="74"/>
      <c r="J6" s="7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D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Fatman</cp:lastModifiedBy>
  <cp:lastPrinted>2015-04-17T09:21:32Z</cp:lastPrinted>
  <dcterms:created xsi:type="dcterms:W3CDTF">2007-06-09T08:43:05Z</dcterms:created>
  <dcterms:modified xsi:type="dcterms:W3CDTF">2015-04-22T05:12:46Z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